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405"/>
  </bookViews>
  <sheets>
    <sheet name="Sheet1" sheetId="1" r:id="rId1"/>
  </sheets>
  <definedNames>
    <definedName name="_xlnm.Print_Titles" localSheetId="0">Sheet1!$3:$4</definedName>
  </definedNames>
  <calcPr calcId="144525" fullPrecision="0"/>
</workbook>
</file>

<file path=xl/calcChain.xml><?xml version="1.0" encoding="utf-8"?>
<calcChain xmlns="http://schemas.openxmlformats.org/spreadsheetml/2006/main">
  <c r="N197" i="1"/>
  <c r="L197"/>
  <c r="G197"/>
  <c r="N196"/>
  <c r="J196"/>
  <c r="N195"/>
  <c r="J195"/>
  <c r="N194"/>
  <c r="J194"/>
  <c r="N193"/>
  <c r="J193"/>
  <c r="N192"/>
  <c r="J192"/>
  <c r="N191"/>
  <c r="J191"/>
  <c r="N190"/>
  <c r="J190"/>
  <c r="N189"/>
  <c r="J189"/>
  <c r="N188"/>
  <c r="J188"/>
  <c r="N187"/>
  <c r="J187"/>
  <c r="N186"/>
  <c r="J186"/>
  <c r="N185"/>
  <c r="J185"/>
  <c r="N184"/>
  <c r="J184"/>
  <c r="N183"/>
  <c r="J183"/>
  <c r="N182"/>
  <c r="J182"/>
  <c r="N181"/>
  <c r="J181"/>
  <c r="N180"/>
  <c r="J180"/>
  <c r="N179"/>
  <c r="J179"/>
  <c r="N178"/>
  <c r="J178"/>
  <c r="N177"/>
  <c r="J177"/>
  <c r="N176"/>
  <c r="J176"/>
  <c r="N175"/>
  <c r="J175"/>
  <c r="N174"/>
  <c r="J174"/>
  <c r="N173"/>
  <c r="J173"/>
  <c r="N172"/>
  <c r="J172"/>
  <c r="N171"/>
  <c r="J171"/>
  <c r="N170"/>
  <c r="J170"/>
  <c r="N169"/>
  <c r="J169"/>
  <c r="N168"/>
  <c r="J168"/>
  <c r="N167"/>
  <c r="J167"/>
  <c r="N166"/>
  <c r="J166"/>
  <c r="N165"/>
  <c r="J165"/>
  <c r="N164"/>
  <c r="J164"/>
  <c r="N163"/>
  <c r="J163"/>
  <c r="N162"/>
  <c r="J162"/>
  <c r="N161"/>
  <c r="J161"/>
  <c r="N160"/>
  <c r="J160"/>
  <c r="N159"/>
  <c r="J159"/>
  <c r="N158"/>
  <c r="J158"/>
  <c r="N157"/>
  <c r="J157"/>
  <c r="N156"/>
  <c r="J156"/>
  <c r="N155"/>
  <c r="J155"/>
  <c r="N154"/>
  <c r="J154"/>
  <c r="N153"/>
  <c r="J153"/>
  <c r="N152"/>
  <c r="J152"/>
  <c r="N151"/>
  <c r="J151"/>
  <c r="N150"/>
  <c r="J150"/>
  <c r="N149"/>
  <c r="J149"/>
  <c r="N148"/>
  <c r="J148"/>
  <c r="N147"/>
  <c r="J147"/>
  <c r="N146"/>
  <c r="J146"/>
  <c r="N145"/>
  <c r="J145"/>
  <c r="N144"/>
  <c r="J144"/>
  <c r="N143"/>
  <c r="J143"/>
  <c r="N142"/>
  <c r="J142"/>
  <c r="N141"/>
  <c r="J141"/>
  <c r="N140"/>
  <c r="J140"/>
  <c r="N139"/>
  <c r="J139"/>
  <c r="N138"/>
  <c r="J138"/>
  <c r="N137"/>
  <c r="J137"/>
  <c r="N136"/>
  <c r="J136"/>
  <c r="N135"/>
  <c r="J135"/>
  <c r="N134"/>
  <c r="J134"/>
  <c r="N133"/>
  <c r="J133"/>
  <c r="N132"/>
  <c r="J132"/>
  <c r="N131"/>
  <c r="J131"/>
  <c r="N130"/>
  <c r="J130"/>
  <c r="N129"/>
  <c r="J129"/>
  <c r="N128"/>
  <c r="J128"/>
  <c r="N127"/>
  <c r="J127"/>
  <c r="N126"/>
  <c r="J126"/>
  <c r="N125"/>
  <c r="J125"/>
  <c r="N124"/>
  <c r="J124"/>
  <c r="N123"/>
  <c r="J123"/>
  <c r="N122"/>
  <c r="J122"/>
  <c r="N121"/>
  <c r="J121"/>
  <c r="N120"/>
  <c r="J120"/>
  <c r="N119"/>
  <c r="J119"/>
  <c r="N118"/>
  <c r="J118"/>
  <c r="N117"/>
  <c r="J117"/>
  <c r="N116"/>
  <c r="J116"/>
  <c r="N115"/>
  <c r="J115"/>
  <c r="N114"/>
  <c r="J114"/>
  <c r="N113"/>
  <c r="J113"/>
  <c r="N112"/>
  <c r="J112"/>
  <c r="N111"/>
  <c r="J111"/>
  <c r="N110"/>
  <c r="J110"/>
  <c r="N109"/>
  <c r="J109"/>
  <c r="N108"/>
  <c r="J108"/>
  <c r="N107"/>
  <c r="J107"/>
  <c r="N106"/>
  <c r="J106"/>
  <c r="N105"/>
  <c r="J105"/>
  <c r="N104"/>
  <c r="J104"/>
  <c r="N103"/>
  <c r="J103"/>
  <c r="N102"/>
  <c r="J102"/>
  <c r="N101"/>
  <c r="J101"/>
  <c r="N100"/>
  <c r="J100"/>
  <c r="N99"/>
  <c r="J99"/>
  <c r="N98"/>
  <c r="J98"/>
  <c r="N97"/>
  <c r="J97"/>
  <c r="N96"/>
  <c r="J96"/>
  <c r="N95"/>
  <c r="J95"/>
  <c r="N94"/>
  <c r="J94"/>
  <c r="N93"/>
  <c r="J93"/>
  <c r="N92"/>
  <c r="J92"/>
  <c r="N91"/>
  <c r="J91"/>
  <c r="N90"/>
  <c r="J90"/>
  <c r="N89"/>
  <c r="J89"/>
  <c r="N88"/>
  <c r="J88"/>
  <c r="N87"/>
  <c r="J87"/>
  <c r="N86"/>
  <c r="J86"/>
  <c r="N85"/>
  <c r="J85"/>
  <c r="N84"/>
  <c r="J84"/>
  <c r="N83"/>
  <c r="J83"/>
  <c r="N82"/>
  <c r="J82"/>
  <c r="N81"/>
  <c r="J81"/>
  <c r="N80"/>
  <c r="J80"/>
  <c r="N79"/>
  <c r="J79"/>
  <c r="N78"/>
  <c r="J78"/>
  <c r="N77"/>
  <c r="J77"/>
  <c r="N76"/>
  <c r="J76"/>
  <c r="N75"/>
  <c r="J75"/>
  <c r="N74"/>
  <c r="J74"/>
  <c r="N73"/>
  <c r="J73"/>
  <c r="N72"/>
  <c r="J72"/>
  <c r="N71"/>
  <c r="J71"/>
  <c r="N70"/>
  <c r="J70"/>
  <c r="N69"/>
  <c r="J69"/>
  <c r="N68"/>
  <c r="J68"/>
  <c r="N67"/>
  <c r="J67"/>
  <c r="N66"/>
  <c r="J66"/>
  <c r="N65"/>
  <c r="J65"/>
  <c r="N64"/>
  <c r="J64"/>
  <c r="N63"/>
  <c r="J63"/>
  <c r="N62"/>
  <c r="J62"/>
  <c r="N61"/>
  <c r="J61"/>
  <c r="N60"/>
  <c r="J60"/>
  <c r="N59"/>
  <c r="J59"/>
  <c r="N58"/>
  <c r="J58"/>
  <c r="N57"/>
  <c r="J57"/>
  <c r="N56"/>
  <c r="J56"/>
  <c r="N55"/>
  <c r="J55"/>
  <c r="N54"/>
  <c r="J54"/>
  <c r="N53"/>
  <c r="J53"/>
  <c r="N52"/>
  <c r="J52"/>
  <c r="N51"/>
  <c r="J51"/>
  <c r="N50"/>
  <c r="J50"/>
  <c r="N49"/>
  <c r="J49"/>
  <c r="N48"/>
  <c r="J48"/>
  <c r="N47"/>
  <c r="J47"/>
  <c r="N46"/>
  <c r="J46"/>
  <c r="N45"/>
  <c r="J45"/>
  <c r="N44"/>
  <c r="J44"/>
  <c r="N43"/>
  <c r="J43"/>
  <c r="N42"/>
  <c r="J42"/>
  <c r="N41"/>
  <c r="J41"/>
  <c r="N40"/>
  <c r="J40"/>
  <c r="N39"/>
  <c r="J39"/>
  <c r="N38"/>
  <c r="J38"/>
  <c r="N37"/>
  <c r="J37"/>
  <c r="N36"/>
  <c r="J36"/>
  <c r="N35"/>
  <c r="J35"/>
  <c r="N34"/>
  <c r="J34"/>
  <c r="N33"/>
  <c r="J33"/>
  <c r="N32"/>
  <c r="J32"/>
  <c r="N31"/>
  <c r="J31"/>
  <c r="N30"/>
  <c r="J30"/>
  <c r="N29"/>
  <c r="J29"/>
  <c r="N28"/>
  <c r="J28"/>
  <c r="N27"/>
  <c r="J27"/>
  <c r="N26"/>
  <c r="J26"/>
  <c r="N25"/>
  <c r="J25"/>
  <c r="N24"/>
  <c r="J24"/>
  <c r="N23"/>
  <c r="J23"/>
  <c r="N22"/>
  <c r="J22"/>
  <c r="N21"/>
  <c r="J21"/>
  <c r="N20"/>
  <c r="J20"/>
  <c r="N19"/>
  <c r="J19"/>
  <c r="N18"/>
  <c r="J18"/>
  <c r="N17"/>
  <c r="J17"/>
  <c r="N16"/>
  <c r="J16"/>
  <c r="N15"/>
  <c r="J15"/>
  <c r="N14"/>
  <c r="J14"/>
  <c r="N13"/>
  <c r="J13"/>
  <c r="N12"/>
  <c r="J12"/>
  <c r="N11"/>
  <c r="J11"/>
  <c r="N10"/>
  <c r="J10"/>
  <c r="N9"/>
  <c r="J9"/>
  <c r="N8"/>
  <c r="J8"/>
  <c r="N7"/>
  <c r="J7"/>
  <c r="N6"/>
  <c r="J6"/>
  <c r="N5"/>
  <c r="J5"/>
</calcChain>
</file>

<file path=xl/sharedStrings.xml><?xml version="1.0" encoding="utf-8"?>
<sst xmlns="http://schemas.openxmlformats.org/spreadsheetml/2006/main" count="1070" uniqueCount="709">
  <si>
    <t>附件3</t>
  </si>
  <si>
    <t>提前下达2023年中央补助地方国家电影事业发展专项资金支持                                              放映国产影片成绩突出项目分配表</t>
  </si>
  <si>
    <t>序号</t>
  </si>
  <si>
    <t>所在地区</t>
  </si>
  <si>
    <t>影院编码</t>
  </si>
  <si>
    <t>影院名称</t>
  </si>
  <si>
    <t>工商注册名称</t>
  </si>
  <si>
    <t>申请年度票房上报情况</t>
  </si>
  <si>
    <t>审核批准情况</t>
  </si>
  <si>
    <t>州（市）</t>
  </si>
  <si>
    <t>县（区）</t>
  </si>
  <si>
    <t>计算机票房  收入(元)</t>
  </si>
  <si>
    <t>应报天数（天）</t>
  </si>
  <si>
    <t>实报天数（天）</t>
  </si>
  <si>
    <t>数据     上报率</t>
  </si>
  <si>
    <t>本期起止时间</t>
  </si>
  <si>
    <t>国产片票房  收入（元）</t>
  </si>
  <si>
    <t>国产片时长占比</t>
  </si>
  <si>
    <t>资助金额（万元）</t>
  </si>
  <si>
    <t>昆明市</t>
  </si>
  <si>
    <t>五华区</t>
  </si>
  <si>
    <t>53010091</t>
  </si>
  <si>
    <t>云南昆明上影和谐影城</t>
  </si>
  <si>
    <t>中影嘉谊影业发展(云南)有限公司</t>
  </si>
  <si>
    <t>2022/1/1-2022/10/31</t>
  </si>
  <si>
    <t>68%</t>
  </si>
  <si>
    <t>云南昆明海源国际影城</t>
  </si>
  <si>
    <t>昆明海艺影视有限公司</t>
  </si>
  <si>
    <t>71%</t>
  </si>
  <si>
    <t>53010141</t>
  </si>
  <si>
    <t>云南昆明暴雪影院</t>
  </si>
  <si>
    <t>暴雪（云南）影业发展有限公司</t>
  </si>
  <si>
    <t>69%</t>
  </si>
  <si>
    <t>53010151</t>
  </si>
  <si>
    <t>云南昆明五华星悦影城</t>
  </si>
  <si>
    <t>云南星悦影视有限公司</t>
  </si>
  <si>
    <t>93%</t>
  </si>
  <si>
    <t>53010201</t>
  </si>
  <si>
    <t>云南昆明新昆明影城</t>
  </si>
  <si>
    <t>昆明新昆明影城有限公司</t>
  </si>
  <si>
    <t>72%</t>
  </si>
  <si>
    <t>53010701</t>
  </si>
  <si>
    <t>云南昆明新建设电影世界</t>
  </si>
  <si>
    <t>昆明影业有限责任公司新建设电影分公司</t>
  </si>
  <si>
    <t>53010801</t>
  </si>
  <si>
    <t>云南昆明上影永华国际影城</t>
  </si>
  <si>
    <t>昆明上影永华电影有限公司</t>
  </si>
  <si>
    <t>67%</t>
  </si>
  <si>
    <t>53011201</t>
  </si>
  <si>
    <t>云南昆明环银影城</t>
  </si>
  <si>
    <t>昆明环银电影有限公司</t>
  </si>
  <si>
    <t>53012101</t>
  </si>
  <si>
    <t>云南昆明圆通影剧院</t>
  </si>
  <si>
    <t>云南圆通影城有限公司</t>
  </si>
  <si>
    <t>53012301</t>
  </si>
  <si>
    <t>云南昆明万达正义坊店</t>
  </si>
  <si>
    <t>昆明正义万达电影城有限公司</t>
  </si>
  <si>
    <t>73%</t>
  </si>
  <si>
    <t>53016301</t>
  </si>
  <si>
    <t>云南昆明五华横店电影城</t>
  </si>
  <si>
    <t>横店影视股份有限公司昆明商院路分公司</t>
  </si>
  <si>
    <t>53017301</t>
  </si>
  <si>
    <t>云南昆明上影影城西城店</t>
  </si>
  <si>
    <t>昆明上影滇缅影城管理有限公司</t>
  </si>
  <si>
    <t>53017901</t>
  </si>
  <si>
    <t>云南昆明嘉树激光影城</t>
  </si>
  <si>
    <t>云南嘉树影业有限公司</t>
  </si>
  <si>
    <t>53018701</t>
  </si>
  <si>
    <t>云南昆明星轶影院</t>
  </si>
  <si>
    <t>江苏星轶影院管理有限公司昆明分公司</t>
  </si>
  <si>
    <t>盘龙区</t>
  </si>
  <si>
    <t>53014001</t>
  </si>
  <si>
    <t>云南昆明万达同德广场影城</t>
  </si>
  <si>
    <t>昆明万达电影城有限公司同德广场店</t>
  </si>
  <si>
    <t>53017601</t>
  </si>
  <si>
    <t>云南昆明春天影城朝九晚五店</t>
  </si>
  <si>
    <t>昆明春天影城有限公司</t>
  </si>
  <si>
    <t>70%</t>
  </si>
  <si>
    <t>53019101</t>
  </si>
  <si>
    <t>云南昆明海上明珠影城</t>
  </si>
  <si>
    <t>昆明海上明珠影城有限公司</t>
  </si>
  <si>
    <t>53019401</t>
  </si>
  <si>
    <t>云南昆明万达影城新迎新城店</t>
  </si>
  <si>
    <t>昆明万达电影城有限公司新迎新城店</t>
  </si>
  <si>
    <t>74%</t>
  </si>
  <si>
    <t>官渡区</t>
  </si>
  <si>
    <t>53010121</t>
  </si>
  <si>
    <t>云南昆明横店电影城海乐世界店</t>
  </si>
  <si>
    <t>横店影视股份有限公司昆明海乐城分公司</t>
  </si>
  <si>
    <t>53010131</t>
  </si>
  <si>
    <t>云南昆明英嘉影城金源店</t>
  </si>
  <si>
    <t>昆明幕亿完美影院管理有限公司</t>
  </si>
  <si>
    <t>53011001</t>
  </si>
  <si>
    <t>云南昆明新亚洲虹影城</t>
  </si>
  <si>
    <t>昆明虹方文化传播有限公司</t>
  </si>
  <si>
    <t>53011601</t>
  </si>
  <si>
    <t>云南昆明百富琪影城</t>
  </si>
  <si>
    <t>昆明百富琪文化传播有限公司</t>
  </si>
  <si>
    <t>53014201</t>
  </si>
  <si>
    <t>云南昆明万达云路广场影城</t>
  </si>
  <si>
    <t>昆明万达电影城有限公司云路广场店</t>
  </si>
  <si>
    <t>77%</t>
  </si>
  <si>
    <t>53014401</t>
  </si>
  <si>
    <t>云南昆明云大知城星美影院</t>
  </si>
  <si>
    <t>云南善群文化传播有限公司</t>
  </si>
  <si>
    <t>78%</t>
  </si>
  <si>
    <t>53014601</t>
  </si>
  <si>
    <t>云南昆明M＆M影城融城金阶店</t>
  </si>
  <si>
    <t>昆明星濠电影有限公司</t>
  </si>
  <si>
    <t>53015801</t>
  </si>
  <si>
    <t>云南昆明橙天海润影城官渡店</t>
  </si>
  <si>
    <t>陕西海润金亿文化传媒有限公司昆明分公司</t>
  </si>
  <si>
    <t>53015901</t>
  </si>
  <si>
    <t>云南昆明LCC光魔激光影院</t>
  </si>
  <si>
    <t>昆明极限光魔影院有限公司</t>
  </si>
  <si>
    <t>53016401</t>
  </si>
  <si>
    <t>云南昆明米高梅影城</t>
  </si>
  <si>
    <t>云南米高梅影业有限公司</t>
  </si>
  <si>
    <t>53018001</t>
  </si>
  <si>
    <t>云南昆明万航影城大板桥店</t>
  </si>
  <si>
    <t>昆明万航商贸有限公司</t>
  </si>
  <si>
    <t>西山区</t>
  </si>
  <si>
    <t>53011801</t>
  </si>
  <si>
    <t>云南昆明万达影城南亚风情店</t>
  </si>
  <si>
    <t>昆明万达电影城有限公司南亚风情第壹城店</t>
  </si>
  <si>
    <t>53012001</t>
  </si>
  <si>
    <t>云南昆明完美世界影城臻万店</t>
  </si>
  <si>
    <t>昆明完美世界臻万影城有限公司</t>
  </si>
  <si>
    <t>53014101</t>
  </si>
  <si>
    <t>云南昆明西山万达广场影城</t>
  </si>
  <si>
    <t>昆明万达电影城有限公司</t>
  </si>
  <si>
    <t>53016701</t>
  </si>
  <si>
    <t>云南昆明云光312国际影城</t>
  </si>
  <si>
    <t>云南云光发展有限公司</t>
  </si>
  <si>
    <t>76%</t>
  </si>
  <si>
    <t>53018601</t>
  </si>
  <si>
    <t>云南昆明天幕新彩云影城</t>
  </si>
  <si>
    <t>昆明天幕新彩云影城有限公司</t>
  </si>
  <si>
    <t>53018901</t>
  </si>
  <si>
    <t>云南昆明横店电影城大悦城店</t>
  </si>
  <si>
    <t>横店影视股份有限公司昆明西山分公司</t>
  </si>
  <si>
    <t>53019301</t>
  </si>
  <si>
    <t>云南昆明上影影城南悦城店</t>
  </si>
  <si>
    <t>昆明上影广福影城管理有限公司</t>
  </si>
  <si>
    <t>53019601</t>
  </si>
  <si>
    <t>云南昆明万达影城滇池后海店</t>
  </si>
  <si>
    <t>昆明万达电影城有限公司滇池后海店</t>
  </si>
  <si>
    <t>东川区</t>
  </si>
  <si>
    <t>53011302</t>
  </si>
  <si>
    <t>云南昆明东川星美国际影城</t>
  </si>
  <si>
    <t>昆明新华书店连锁有限公司东川分公司</t>
  </si>
  <si>
    <t>81%</t>
  </si>
  <si>
    <t>呈贡区</t>
  </si>
  <si>
    <t>53010031</t>
  </si>
  <si>
    <t>云南昆明呈贡星轶影院</t>
  </si>
  <si>
    <t>昆明市呈贡区贝思达影院管理有限公司</t>
  </si>
  <si>
    <t>53010061</t>
  </si>
  <si>
    <t>云南昆明万达影城呈贡店</t>
  </si>
  <si>
    <t>昆明万达电影城有限公司呈贡万达广场店</t>
  </si>
  <si>
    <t>53013901</t>
  </si>
  <si>
    <t>云南昆明呈贡时光影城</t>
  </si>
  <si>
    <t>呈贡时光影城</t>
  </si>
  <si>
    <t>53015101</t>
  </si>
  <si>
    <t>云南昆明呈贡横店电影城</t>
  </si>
  <si>
    <t>横店影视股份有限公司昆明呈贡分公司</t>
  </si>
  <si>
    <t>53016201</t>
  </si>
  <si>
    <t>云南昆明呈贡戴维影城</t>
  </si>
  <si>
    <t>昆明戴维文化传媒有限公司</t>
  </si>
  <si>
    <t>53017101</t>
  </si>
  <si>
    <t>云南昆明呈贡中影智信国际影城</t>
  </si>
  <si>
    <t>昆明中滇影视文化传媒有限公司</t>
  </si>
  <si>
    <t>53017201</t>
  </si>
  <si>
    <t>云南昆明建信坊影城</t>
  </si>
  <si>
    <t>昆明建信坊影视有限公司</t>
  </si>
  <si>
    <t>53018101</t>
  </si>
  <si>
    <t>云南昆明呈贡芒果时尚影城</t>
  </si>
  <si>
    <t>云南楚湘影视文化传媒有限公司</t>
  </si>
  <si>
    <t>53018201</t>
  </si>
  <si>
    <t>云南昆明呈贡橙天国际影城</t>
  </si>
  <si>
    <t>昆明橙天海润电影城有限责任公司</t>
  </si>
  <si>
    <t>75%</t>
  </si>
  <si>
    <t>53018301</t>
  </si>
  <si>
    <t>云南昆明呈贡九州森美影城</t>
  </si>
  <si>
    <t>昆明森美影视文化传媒有限公司</t>
  </si>
  <si>
    <t>53019701</t>
  </si>
  <si>
    <t>云南昆明呈贡宁曼时光影城</t>
  </si>
  <si>
    <t>呈贡宁曼时光影城</t>
  </si>
  <si>
    <t>晋宁区</t>
  </si>
  <si>
    <t>53013801</t>
  </si>
  <si>
    <t>云南昆明晋宁乐皇巢影城</t>
  </si>
  <si>
    <t>晋宁乐皇巢文化影城</t>
  </si>
  <si>
    <t>53015301</t>
  </si>
  <si>
    <t>云南昆明晋宁时光影城</t>
  </si>
  <si>
    <t>晋宁县时光影城</t>
  </si>
  <si>
    <t>53015401</t>
  </si>
  <si>
    <t>云南昆明晋宁晶淼鑫影城</t>
  </si>
  <si>
    <t>晋宁晶淼鑫影视文化传播有限责任公司</t>
  </si>
  <si>
    <t>宜良县</t>
  </si>
  <si>
    <t>53015701</t>
  </si>
  <si>
    <t>云南昆明宜良大地影院</t>
  </si>
  <si>
    <t>广东大地影院建设有限公司昆明分公司</t>
  </si>
  <si>
    <t>53017801</t>
  </si>
  <si>
    <t>云南昆明宜良新幕影城</t>
  </si>
  <si>
    <t>昆明新幕影院经营管理有限公司</t>
  </si>
  <si>
    <t>石林县</t>
  </si>
  <si>
    <t>53019801</t>
  </si>
  <si>
    <t>云南昆明石林环球国际影城</t>
  </si>
  <si>
    <t>石林环亚影业有限公司</t>
  </si>
  <si>
    <t>禄劝县</t>
  </si>
  <si>
    <t>53010011</t>
  </si>
  <si>
    <t>云南昆明禄劝财富中心国际影城</t>
  </si>
  <si>
    <t>禄劝笙荣影院有限公司</t>
  </si>
  <si>
    <t>寻甸县</t>
  </si>
  <si>
    <t>53013401</t>
  </si>
  <si>
    <t>云南昆明寻甸金世纪影院</t>
  </si>
  <si>
    <t>云南古夏丰尚酒店管理有限公司</t>
  </si>
  <si>
    <t>安宁市</t>
  </si>
  <si>
    <t>53010071</t>
  </si>
  <si>
    <t>云南昆明安宁星轶影城</t>
  </si>
  <si>
    <t>安宁市星轶影院管理有限公司</t>
  </si>
  <si>
    <t>53012201</t>
  </si>
  <si>
    <t>云南昆明安宁横店电影城</t>
  </si>
  <si>
    <t>横店影视股份有限公司安宁分公司</t>
  </si>
  <si>
    <t>53017701</t>
  </si>
  <si>
    <t>云南昆明安宁时光影城</t>
  </si>
  <si>
    <t>安宁时光影城</t>
  </si>
  <si>
    <t>53019901</t>
  </si>
  <si>
    <t>云南昆明安宁太平戴维影城</t>
  </si>
  <si>
    <t>安宁市戴维娱乐有限公司</t>
  </si>
  <si>
    <t>嵩明县</t>
  </si>
  <si>
    <t>53014501</t>
  </si>
  <si>
    <t>云南昆明嵩明新华国际影城</t>
  </si>
  <si>
    <t>昆明新华书店连锁有限公司嵩明分公司</t>
  </si>
  <si>
    <t>53017401</t>
  </si>
  <si>
    <t>云南昆明嵩明中影UL影院</t>
  </si>
  <si>
    <t>昆明同悦影视有限公司</t>
  </si>
  <si>
    <t>53019501</t>
  </si>
  <si>
    <t>云南昆明嵩明千禧巨幕影城</t>
  </si>
  <si>
    <t>昆明千禧文化传媒有限责任公司</t>
  </si>
  <si>
    <t>昭通市</t>
  </si>
  <si>
    <t>昭阳区</t>
  </si>
  <si>
    <t>53060101</t>
  </si>
  <si>
    <t>云南昭通西岳影视城</t>
  </si>
  <si>
    <t>昭通西岳影视文化有限公司</t>
  </si>
  <si>
    <t>80%</t>
  </si>
  <si>
    <t>53060601</t>
  </si>
  <si>
    <t>云南昭通中影南方国际影城</t>
  </si>
  <si>
    <t>昭通市昭阳区明龙文化传媒有限责任公司</t>
  </si>
  <si>
    <t>53062001</t>
  </si>
  <si>
    <t>云南昭通金池影城</t>
  </si>
  <si>
    <t>昭通金池商业管理集团有限公司</t>
  </si>
  <si>
    <t>53062101</t>
  </si>
  <si>
    <t>云南昭通太平洋影城昭通店</t>
  </si>
  <si>
    <t>昭通丽尧影业有限公司</t>
  </si>
  <si>
    <t>86%</t>
  </si>
  <si>
    <t>53062401</t>
  </si>
  <si>
    <t>云南昭通昭阳星轶影城</t>
  </si>
  <si>
    <t>昭通市昭阳区星轶影院管理有限公司</t>
  </si>
  <si>
    <t>53062601</t>
  </si>
  <si>
    <t>云南昭通万达影城合景广场店</t>
  </si>
  <si>
    <t>昭通平头哥影业有限公司</t>
  </si>
  <si>
    <t>巧家县</t>
  </si>
  <si>
    <t>53062301</t>
  </si>
  <si>
    <t>云南昭通巧家建信坊国际影城</t>
  </si>
  <si>
    <t>建信坊（巧家）影视有限公司</t>
  </si>
  <si>
    <t>镇雄县</t>
  </si>
  <si>
    <t>53060301</t>
  </si>
  <si>
    <t>云南昭通镇雄百大国际影城</t>
  </si>
  <si>
    <t>镇雄县百大数字影院有限公司</t>
  </si>
  <si>
    <t>53062801</t>
  </si>
  <si>
    <t>云南昭通镇雄万达影城</t>
  </si>
  <si>
    <t>镇雄县万影文化传媒有限公司</t>
  </si>
  <si>
    <t>83%</t>
  </si>
  <si>
    <t>永善县</t>
  </si>
  <si>
    <t>53062501</t>
  </si>
  <si>
    <t>云南昭通永善富善国际影城</t>
  </si>
  <si>
    <t>永善县富善电影院线有限责任公司</t>
  </si>
  <si>
    <t>水富市</t>
  </si>
  <si>
    <t>53061601</t>
  </si>
  <si>
    <t>云南昭通水富北大门影院</t>
  </si>
  <si>
    <t>水富启点文化传播投资发展有限公司</t>
  </si>
  <si>
    <t>79%</t>
  </si>
  <si>
    <t>曲靖市</t>
  </si>
  <si>
    <t>麒麟区</t>
  </si>
  <si>
    <t>53030202</t>
  </si>
  <si>
    <t>云南曲靖中影珠江源影城</t>
  </si>
  <si>
    <t>曲靖市盛影文化传播有限公司</t>
  </si>
  <si>
    <t>85%</t>
  </si>
  <si>
    <t>53030701</t>
  </si>
  <si>
    <t>云南曲靖横店电影城</t>
  </si>
  <si>
    <t>横店影视股份有限公司曲靖分公司</t>
  </si>
  <si>
    <t>53030901</t>
  </si>
  <si>
    <t>云南曲靖芒果影城</t>
  </si>
  <si>
    <t>曲靖市芒果影城有限公司</t>
  </si>
  <si>
    <t>53031101</t>
  </si>
  <si>
    <t>云南曲靖西城华夏影院</t>
  </si>
  <si>
    <t>曲靖开发区华夏影院有限公司</t>
  </si>
  <si>
    <t>53031301</t>
  </si>
  <si>
    <t>云南曲靖完美世界影城财富店</t>
  </si>
  <si>
    <t>昆明完美世界影城有限公司曲靖分公司</t>
  </si>
  <si>
    <t>53032201</t>
  </si>
  <si>
    <t>云南曲靖金麟国际影城</t>
  </si>
  <si>
    <t>云南南国早春文化传媒有限公司</t>
  </si>
  <si>
    <t>53032301</t>
  </si>
  <si>
    <t>云南曲靖麒麟横店电影城</t>
  </si>
  <si>
    <t>横店影视股份有限公司曲靖麒麟分公司</t>
  </si>
  <si>
    <t>53032801</t>
  </si>
  <si>
    <t>云南曲靖经开万达广场影城</t>
  </si>
  <si>
    <t>昆明万达电影城有限公司曲靖学府路店</t>
  </si>
  <si>
    <t>53032901</t>
  </si>
  <si>
    <t>云南曲靖幸福蓝海国际影城</t>
  </si>
  <si>
    <t>曲靖市麒麟区幸福蓝海电影院</t>
  </si>
  <si>
    <t>53033001</t>
  </si>
  <si>
    <t>云南曲靖万达影城金都店</t>
  </si>
  <si>
    <t>昆明万达电影城有限公司曲靖寥廓南路店</t>
  </si>
  <si>
    <t>53033201</t>
  </si>
  <si>
    <t>云南曲靖外滩横店电影城</t>
  </si>
  <si>
    <t>横店影视股份有限公司曲靖三江大道分公司</t>
  </si>
  <si>
    <t>宣威市</t>
  </si>
  <si>
    <t>53031001</t>
  </si>
  <si>
    <t>云南曲靖宣威横店电影城</t>
  </si>
  <si>
    <t>横店影视股份有限公司宣威电影城分公司</t>
  </si>
  <si>
    <t>53031501</t>
  </si>
  <si>
    <t>云南曲靖宣威影城</t>
  </si>
  <si>
    <t>宣威市先影电影有限公司</t>
  </si>
  <si>
    <t>82%</t>
  </si>
  <si>
    <t>53032501</t>
  </si>
  <si>
    <t>云南曲靖宣威双乐4D影城</t>
  </si>
  <si>
    <t>宣威市双乐房地产开发有限公司</t>
  </si>
  <si>
    <t>沾益区</t>
  </si>
  <si>
    <t>53031701</t>
  </si>
  <si>
    <t>云南曲靖沾益龙聚电影城</t>
  </si>
  <si>
    <t>曲靖龙聚酒店有限公司</t>
  </si>
  <si>
    <t>89%</t>
  </si>
  <si>
    <t>53032701</t>
  </si>
  <si>
    <t>云南曲靖沾益梦工厂影城</t>
  </si>
  <si>
    <t>曲靖市沾益区尚影文化传媒有限公司</t>
  </si>
  <si>
    <t>富源县</t>
  </si>
  <si>
    <t>53031601</t>
  </si>
  <si>
    <t>云南曲靖富源华夏国际影院</t>
  </si>
  <si>
    <t>富源县华夏联合电影有限公司</t>
  </si>
  <si>
    <t>陆良县</t>
  </si>
  <si>
    <t>53030501</t>
  </si>
  <si>
    <t>云南曲靖陆良华夏爨都影城</t>
  </si>
  <si>
    <t>曲靖金字塔影视文化有限公司</t>
  </si>
  <si>
    <t>53033101</t>
  </si>
  <si>
    <t>云南曲靖陆良横店电影城</t>
  </si>
  <si>
    <t>横店影视股份有限公司陆良分公司</t>
  </si>
  <si>
    <t>师宗县</t>
  </si>
  <si>
    <t>53031401</t>
  </si>
  <si>
    <t>云南曲靖师宗华夏3D影城</t>
  </si>
  <si>
    <t>师宗华夏3D影城</t>
  </si>
  <si>
    <t>53032001</t>
  </si>
  <si>
    <t>云南曲靖师宗凯莱财富中心影城</t>
  </si>
  <si>
    <t>师宗凯莱影城有限公司</t>
  </si>
  <si>
    <t>罗平县</t>
  </si>
  <si>
    <t>53033401</t>
  </si>
  <si>
    <t>云南曲靖罗平横店电影城</t>
  </si>
  <si>
    <t>横店影视股份有限公司罗平分公司</t>
  </si>
  <si>
    <t>会泽县</t>
  </si>
  <si>
    <t>53031801</t>
  </si>
  <si>
    <t>云南曲靖会泽卓远华夏影城</t>
  </si>
  <si>
    <t>会泽卓远影业有限责任公司</t>
  </si>
  <si>
    <t>玉溪市</t>
  </si>
  <si>
    <t>红塔区</t>
  </si>
  <si>
    <t>53040501</t>
  </si>
  <si>
    <t>云南玉溪印象影城</t>
  </si>
  <si>
    <t>玉溪印象影业有限责任公司</t>
  </si>
  <si>
    <t>53040701</t>
  </si>
  <si>
    <t>云南玉溪万达影城红塔厚品店</t>
  </si>
  <si>
    <t>昆明万达电影城有限公司玉溪南北大街店</t>
  </si>
  <si>
    <t>53041601</t>
  </si>
  <si>
    <t>云南玉溪红塔横店电影城</t>
  </si>
  <si>
    <t>横店影视股份有限公司玉溪分公司</t>
  </si>
  <si>
    <t>53240101</t>
  </si>
  <si>
    <t>云南玉溪沃美影城</t>
  </si>
  <si>
    <t>玉溪华天文化传播有限公司</t>
  </si>
  <si>
    <t>通海县</t>
  </si>
  <si>
    <t>53040601</t>
  </si>
  <si>
    <t>云南玉溪通海劭唐影城</t>
  </si>
  <si>
    <t>通海劭唐电影放映有限公司</t>
  </si>
  <si>
    <t>53042201</t>
  </si>
  <si>
    <t>云南玉溪通海横店电影城</t>
  </si>
  <si>
    <t>横店影视股份有限公司通海分公司</t>
  </si>
  <si>
    <t>江川区</t>
  </si>
  <si>
    <t>53042601</t>
  </si>
  <si>
    <t>云南玉溪江川太平洋影城</t>
  </si>
  <si>
    <t>玉溪敏锐宏乐文化传媒有限公司</t>
  </si>
  <si>
    <t>澄江市</t>
  </si>
  <si>
    <t>53040901</t>
  </si>
  <si>
    <t>云南玉溪澄江时代凤凰影城</t>
  </si>
  <si>
    <t>澄江市时代凤凰放映城</t>
  </si>
  <si>
    <t>峨山县</t>
  </si>
  <si>
    <t>53041901</t>
  </si>
  <si>
    <t>云南玉溪峨山中影时代影城</t>
  </si>
  <si>
    <t>峨山时代传媒有限公司</t>
  </si>
  <si>
    <t>新平县</t>
  </si>
  <si>
    <t>53041201</t>
  </si>
  <si>
    <t>云南玉溪新平时光留影影城</t>
  </si>
  <si>
    <t>新平时光留影文化传播有限公司</t>
  </si>
  <si>
    <t>53041701</t>
  </si>
  <si>
    <t>云南玉溪新平财富广场国际影城</t>
  </si>
  <si>
    <t>云南新平褀艺文化传媒有限公司</t>
  </si>
  <si>
    <t>保山市</t>
  </si>
  <si>
    <t>隆阳区</t>
  </si>
  <si>
    <t>53050101</t>
  </si>
  <si>
    <t>云南保山马里影城</t>
  </si>
  <si>
    <t>保山马里电影放映有限责任公司</t>
  </si>
  <si>
    <t>53051001</t>
  </si>
  <si>
    <t>云南保山隆阳新世界影城</t>
  </si>
  <si>
    <t>杭州新世界影业有限公司保山分公司</t>
  </si>
  <si>
    <t>53051701</t>
  </si>
  <si>
    <t>云南保山隆阳星轶影城</t>
  </si>
  <si>
    <t>保山贝思达影院有限公司</t>
  </si>
  <si>
    <t>腾冲市</t>
  </si>
  <si>
    <t>53050901</t>
  </si>
  <si>
    <t>云南保山腾冲艺景华夏影城</t>
  </si>
  <si>
    <t>腾冲艺景华夏影城</t>
  </si>
  <si>
    <t>53051301</t>
  </si>
  <si>
    <t>云南保山腾冲天成国际影城</t>
  </si>
  <si>
    <t>腾冲天成影院有限公司</t>
  </si>
  <si>
    <t>53051501</t>
  </si>
  <si>
    <t>云南保山腾冲谨正万象影城</t>
  </si>
  <si>
    <t>腾冲谨正万像文化传媒有限责任公司</t>
  </si>
  <si>
    <t>楚雄州</t>
  </si>
  <si>
    <t>楚雄市</t>
  </si>
  <si>
    <t>53230101</t>
  </si>
  <si>
    <t>云南楚雄横店电影城</t>
  </si>
  <si>
    <t>横店影视股份有限公司楚雄分公司</t>
  </si>
  <si>
    <t>53231101</t>
  </si>
  <si>
    <t>云南楚雄横店电影城鹿城店</t>
  </si>
  <si>
    <t>横店影视股份有限公司楚雄鹿城分公司</t>
  </si>
  <si>
    <t>53233101</t>
  </si>
  <si>
    <t>云南楚雄越幕影城丹麓店</t>
  </si>
  <si>
    <t>楚雄越幕文化传媒有限公司</t>
  </si>
  <si>
    <t>53233201</t>
  </si>
  <si>
    <t>云南楚雄太平洋影城楚雄店</t>
  </si>
  <si>
    <t>云南楚雄兴岸太平洋影业有限公司</t>
  </si>
  <si>
    <t>53233601</t>
  </si>
  <si>
    <t>云南楚雄万达影城花园城店</t>
  </si>
  <si>
    <t>楚雄活利影城有限公司</t>
  </si>
  <si>
    <t>南华县</t>
  </si>
  <si>
    <t>53231401</t>
  </si>
  <si>
    <t>云南楚雄南华中影星美影城</t>
  </si>
  <si>
    <t>南华兴阳中影星美管理有限公司</t>
  </si>
  <si>
    <t>大姚县</t>
  </si>
  <si>
    <t>53233301</t>
  </si>
  <si>
    <t>云南楚雄越幕影城大姚店</t>
  </si>
  <si>
    <t>大姚越幕文化传媒有限公司</t>
  </si>
  <si>
    <t>元谋县</t>
  </si>
  <si>
    <t>53233401</t>
  </si>
  <si>
    <t>云南楚雄元谋好来国际影城</t>
  </si>
  <si>
    <t>元谋县好来影业有限公司</t>
  </si>
  <si>
    <t>武定县</t>
  </si>
  <si>
    <t>53231301</t>
  </si>
  <si>
    <t>云南楚雄武定狮山国际影城</t>
  </si>
  <si>
    <t>武定嘉谊影业有限公司</t>
  </si>
  <si>
    <t>禄丰市</t>
  </si>
  <si>
    <t>53230301</t>
  </si>
  <si>
    <t>云南楚雄禄丰信步3D国际影城</t>
  </si>
  <si>
    <t>禄丰众诚影视文化发展管理有限公司</t>
  </si>
  <si>
    <t>红河州</t>
  </si>
  <si>
    <t>开远市</t>
  </si>
  <si>
    <t>53250201</t>
  </si>
  <si>
    <t>云南红河开远吉迪影院</t>
  </si>
  <si>
    <t>开远市吉迪数字影视有限公司</t>
  </si>
  <si>
    <t>53250601</t>
  </si>
  <si>
    <t>云南红河开远完美世界影院</t>
  </si>
  <si>
    <t>开远完美世界影城有限公司</t>
  </si>
  <si>
    <t>53252401</t>
  </si>
  <si>
    <t>云南红河开远中影星美影城</t>
  </si>
  <si>
    <t>开远市世纪锋暴影视有限公司</t>
  </si>
  <si>
    <t>53253101</t>
  </si>
  <si>
    <t>云南红河开远时代影城</t>
  </si>
  <si>
    <t>开远万马影城有限公司</t>
  </si>
  <si>
    <t>蒙自市</t>
  </si>
  <si>
    <t>53251101</t>
  </si>
  <si>
    <t>云南红河蒙自横店电影城</t>
  </si>
  <si>
    <t>横店影视股份有限公司蒙自金鹏世纪分公司</t>
  </si>
  <si>
    <t>53251201</t>
  </si>
  <si>
    <t>云南红河蒙自耀莱印象影城</t>
  </si>
  <si>
    <t>蒙自耀莱印象影城</t>
  </si>
  <si>
    <t>53251601</t>
  </si>
  <si>
    <t>云南红河蒙自凯旋国际影城</t>
  </si>
  <si>
    <t>红河州乐烜文化传媒有限公司</t>
  </si>
  <si>
    <t>53252202</t>
  </si>
  <si>
    <t>云南红河蒙自同德大光明影城</t>
  </si>
  <si>
    <t>蒙自同德影视文化传播有限公司</t>
  </si>
  <si>
    <t>53252901</t>
  </si>
  <si>
    <t>云南红河蒙自喜悦国际影城</t>
  </si>
  <si>
    <t>蒙自稳盛文化传播有限公司</t>
  </si>
  <si>
    <t>建水县</t>
  </si>
  <si>
    <t>53252301</t>
  </si>
  <si>
    <t>云南红河建水喜悦国际影城</t>
  </si>
  <si>
    <t>建水稳盛影院管理有限公司</t>
  </si>
  <si>
    <t>53252501</t>
  </si>
  <si>
    <t>云南红河建水大地鸿榆影城新天地店</t>
  </si>
  <si>
    <t>大地影院发展有限公司红河分公司</t>
  </si>
  <si>
    <t>53252701</t>
  </si>
  <si>
    <t>云南红河建水紫遇影城</t>
  </si>
  <si>
    <t>建水紫遇影城有限公司</t>
  </si>
  <si>
    <t>石屏县</t>
  </si>
  <si>
    <t>53251901</t>
  </si>
  <si>
    <t>云南红河石屏焕文影院</t>
  </si>
  <si>
    <t>石屏焕文影院</t>
  </si>
  <si>
    <t>弥勒市</t>
  </si>
  <si>
    <t>53250901</t>
  </si>
  <si>
    <t>云南红河弥勒湖泉太合影城</t>
  </si>
  <si>
    <t>弥勒湖泉太合影城</t>
  </si>
  <si>
    <t>53251001</t>
  </si>
  <si>
    <t>云南红河弥勒横店电影城</t>
  </si>
  <si>
    <t>横店影视股份有限公司弥勒分公司</t>
  </si>
  <si>
    <t>53252801</t>
  </si>
  <si>
    <t>云南红河弥勒横店电影城巨人店</t>
  </si>
  <si>
    <t>横店影视股份有限公司弥勒西山路分公司</t>
  </si>
  <si>
    <t>泸西县</t>
  </si>
  <si>
    <t>53250801</t>
  </si>
  <si>
    <t>云南红河泸西鼎盛国际电影院</t>
  </si>
  <si>
    <t>红河鼎盛文化传媒有限公司</t>
  </si>
  <si>
    <t>53253201</t>
  </si>
  <si>
    <t>云南红河泸西喜悦国际影城</t>
  </si>
  <si>
    <t>泸西稳盛影院管理有限公司</t>
  </si>
  <si>
    <t>文山州</t>
  </si>
  <si>
    <t>文山市</t>
  </si>
  <si>
    <t>53260501</t>
  </si>
  <si>
    <t>云南文山大地影院炬隆店</t>
  </si>
  <si>
    <t>广东大地影院发展有限公司云南文山分公司</t>
  </si>
  <si>
    <t>53260701</t>
  </si>
  <si>
    <t>云南文山横店电影城</t>
  </si>
  <si>
    <t>横店影视股份有限公司文山分公司</t>
  </si>
  <si>
    <t>53261101</t>
  </si>
  <si>
    <t>云南文山中影硕峰国际影城</t>
  </si>
  <si>
    <t>云南恒海文化传播有限公司</t>
  </si>
  <si>
    <t>53261901</t>
  </si>
  <si>
    <t>云南文山英嘉影院</t>
  </si>
  <si>
    <t>文山英嘉影院管理有限公司</t>
  </si>
  <si>
    <t>砚山县</t>
  </si>
  <si>
    <t>53262001</t>
  </si>
  <si>
    <t>云南文山砚山谷乐影城</t>
  </si>
  <si>
    <t>砚山谷乐影城有限公司</t>
  </si>
  <si>
    <t>马关县</t>
  </si>
  <si>
    <t>53261001</t>
  </si>
  <si>
    <t>云南文山马关锦业影城</t>
  </si>
  <si>
    <t>文山锦上时代电影文化传媒有限公司</t>
  </si>
  <si>
    <t>84%</t>
  </si>
  <si>
    <t>丘北县</t>
  </si>
  <si>
    <t>53261801</t>
  </si>
  <si>
    <t>云南文山丘北横店电影城</t>
  </si>
  <si>
    <t>横店影视股份有限公司丘北分公司</t>
  </si>
  <si>
    <t>广南县</t>
  </si>
  <si>
    <t>53260601</t>
  </si>
  <si>
    <t>云南文山广南华夏3D影城</t>
  </si>
  <si>
    <t>广南华夏影城</t>
  </si>
  <si>
    <t>富宁县</t>
  </si>
  <si>
    <t>53261301</t>
  </si>
  <si>
    <t>云南文山富宁汇鑫影城</t>
  </si>
  <si>
    <t>富宁汇鑫娱乐服务有限公司</t>
  </si>
  <si>
    <t>普洱市</t>
  </si>
  <si>
    <t>思茅区</t>
  </si>
  <si>
    <t>53080301</t>
  </si>
  <si>
    <t>云南普洱思茅横店电影城</t>
  </si>
  <si>
    <t>横店影视股份有限公司普洱电影城分公司</t>
  </si>
  <si>
    <t>53080401</t>
  </si>
  <si>
    <t>云南普洱大地影院新天地店</t>
  </si>
  <si>
    <t>广东大地影院建设有限公司普洱思茅分公司</t>
  </si>
  <si>
    <t>53081601</t>
  </si>
  <si>
    <t>云南普洱金逸影城雅侎之星店</t>
  </si>
  <si>
    <t>广州金逸影视传媒股份有限公司云南分公司</t>
  </si>
  <si>
    <t>宁洱县</t>
  </si>
  <si>
    <t>53081001</t>
  </si>
  <si>
    <t>云南普洱宁洱时光影城</t>
  </si>
  <si>
    <t>宁洱时光影城</t>
  </si>
  <si>
    <t>澜沧县</t>
  </si>
  <si>
    <t>53080601</t>
  </si>
  <si>
    <t>云南普洱澜沧新葫芦影城</t>
  </si>
  <si>
    <t>澜沧新葫芦影视有限公司</t>
  </si>
  <si>
    <t>西双版纳州</t>
  </si>
  <si>
    <t>景洪市</t>
  </si>
  <si>
    <t>53280101</t>
  </si>
  <si>
    <t>云南西双版纳景洪恒光影城</t>
  </si>
  <si>
    <t>景洪恒光影城</t>
  </si>
  <si>
    <t>53280301</t>
  </si>
  <si>
    <t>云南西双版纳景洪横店影城</t>
  </si>
  <si>
    <t>横店影视股份有限公司景洪分公司</t>
  </si>
  <si>
    <t>53280801</t>
  </si>
  <si>
    <t>云南西双版纳景洪财富中心影城</t>
  </si>
  <si>
    <t>西双版纳财富中心影城有限公司</t>
  </si>
  <si>
    <t>53281101</t>
  </si>
  <si>
    <t>云南版纳景洪时光影城告庄店</t>
  </si>
  <si>
    <t>景洪时光影城声音大师店</t>
  </si>
  <si>
    <t>勐海县</t>
  </si>
  <si>
    <t>53281501</t>
  </si>
  <si>
    <t>云南西双版纳勐海喜柚影城</t>
  </si>
  <si>
    <t>勐海县喜柚影院有限公司</t>
  </si>
  <si>
    <t>大理州</t>
  </si>
  <si>
    <t>大理市</t>
  </si>
  <si>
    <t>53290101</t>
  </si>
  <si>
    <t>云南大理新建4D国际影城</t>
  </si>
  <si>
    <t>大理州电影发行放映有限责任公司</t>
  </si>
  <si>
    <t>53290401</t>
  </si>
  <si>
    <t>云南大理完美世界影城</t>
  </si>
  <si>
    <t>大理完美世界影城有限公司</t>
  </si>
  <si>
    <t>53293601</t>
  </si>
  <si>
    <t>云南大理横店电影城</t>
  </si>
  <si>
    <t>横店影视股份有限公司大理分公司</t>
  </si>
  <si>
    <t>53293701</t>
  </si>
  <si>
    <t>云南大理博纳IMAX影院</t>
  </si>
  <si>
    <t>大理博纳影院管理有限公司</t>
  </si>
  <si>
    <t>53294301</t>
  </si>
  <si>
    <t>云南大理国际大酒店影院</t>
  </si>
  <si>
    <t>大理云艾奥文化传播有限公司</t>
  </si>
  <si>
    <t>53294701</t>
  </si>
  <si>
    <t>云南大理榆都影城</t>
  </si>
  <si>
    <t>大理市大影数字电影放映有限公司</t>
  </si>
  <si>
    <t>祥云县</t>
  </si>
  <si>
    <t>53291401</t>
  </si>
  <si>
    <t>云南大理祥云方通云幕影城</t>
  </si>
  <si>
    <t>祥云方通影视传媒有限公司</t>
  </si>
  <si>
    <t>53292801</t>
  </si>
  <si>
    <t>云南大理祥云金典国际影城</t>
  </si>
  <si>
    <t>祥云县金典影视有限公司</t>
  </si>
  <si>
    <t>宾川县</t>
  </si>
  <si>
    <t>53294201</t>
  </si>
  <si>
    <t>云南大理宾川横店电影城</t>
  </si>
  <si>
    <t>横店影视股份有限公司宾川分公司</t>
  </si>
  <si>
    <t>弥渡县</t>
  </si>
  <si>
    <t>53294601</t>
  </si>
  <si>
    <t>云南大理弥渡好来国际影城</t>
  </si>
  <si>
    <t>弥渡县好来影视有限公司</t>
  </si>
  <si>
    <t>永平县</t>
  </si>
  <si>
    <t>53295001</t>
  </si>
  <si>
    <t>云南大理永平东聚影城</t>
  </si>
  <si>
    <t>永平东聚文化传播有限公司</t>
  </si>
  <si>
    <t>剑川县</t>
  </si>
  <si>
    <t>53295101</t>
  </si>
  <si>
    <t>云南大理剑川中影华艺国际影城</t>
  </si>
  <si>
    <t>剑川县华艺商贸有限责任公司</t>
  </si>
  <si>
    <t>德宏州</t>
  </si>
  <si>
    <t>芒市</t>
  </si>
  <si>
    <t>53310102</t>
  </si>
  <si>
    <t>云南德宏芒市4D影院</t>
  </si>
  <si>
    <t>德宏丽影影业发展有限责任公司</t>
  </si>
  <si>
    <t>53310201</t>
  </si>
  <si>
    <t>云南德宏芒市天龙时代影城</t>
  </si>
  <si>
    <t>德宏天龙时代影视传媒有限公司</t>
  </si>
  <si>
    <t>53311401</t>
  </si>
  <si>
    <t>云南德宏芒市新玩厂影院</t>
  </si>
  <si>
    <t>德宏新玩厂文化传播有限公司</t>
  </si>
  <si>
    <t>盈江县</t>
  </si>
  <si>
    <t>53310901</t>
  </si>
  <si>
    <t>云南德宏盈江华胜影城</t>
  </si>
  <si>
    <t>盈江县华胜影城</t>
  </si>
  <si>
    <t>53311801</t>
  </si>
  <si>
    <t>云南德宏盈江万象国际影城</t>
  </si>
  <si>
    <t>盈江谨正万像文化传媒有限责任公司</t>
  </si>
  <si>
    <t>瑞丽市</t>
  </si>
  <si>
    <t>53311601</t>
  </si>
  <si>
    <t>云南德宏瑞丽保利万和国际影城</t>
  </si>
  <si>
    <t>卡美乐影院（瑞丽）有限公司</t>
  </si>
  <si>
    <t>丽江市</t>
  </si>
  <si>
    <t>古城区</t>
  </si>
  <si>
    <t>53070601</t>
  </si>
  <si>
    <t>云南丽江祥和大地影院</t>
  </si>
  <si>
    <t>大地影院发展有限公司丽江古城分公司</t>
  </si>
  <si>
    <t>53070701</t>
  </si>
  <si>
    <t>云南丽江玉水坊国际影城</t>
  </si>
  <si>
    <t>丽江玉坊文化发展有限公司电影管理分公司</t>
  </si>
  <si>
    <t>53070901</t>
  </si>
  <si>
    <t>云南丽江中数新丽江影城</t>
  </si>
  <si>
    <t>中数新（丽江）影城有限公司</t>
  </si>
  <si>
    <t>53320101</t>
  </si>
  <si>
    <t>云南丽江万达影城合合店</t>
  </si>
  <si>
    <t>昆明万达电影城有限公司丽江古城合合店</t>
  </si>
  <si>
    <t>怒江州</t>
  </si>
  <si>
    <t>泸水市</t>
  </si>
  <si>
    <t>53330101</t>
  </si>
  <si>
    <t>云南怒江泸水艾络客数字影院</t>
  </si>
  <si>
    <t>泸水艾络客娱乐文化有限公司</t>
  </si>
  <si>
    <t>53330601</t>
  </si>
  <si>
    <t>云南怒江泸水大犀牛影城</t>
  </si>
  <si>
    <t>泸水大犀牛影视城</t>
  </si>
  <si>
    <t>迪庆州</t>
  </si>
  <si>
    <t>香格里拉市</t>
  </si>
  <si>
    <t>53340201</t>
  </si>
  <si>
    <t>云南迪庆香格里拉时代环球影城</t>
  </si>
  <si>
    <t>迪庆正一时代环球文化传媒有限公司</t>
  </si>
  <si>
    <t>53340301</t>
  </si>
  <si>
    <t>云南迪庆香格里拉喜悦国际影城</t>
  </si>
  <si>
    <t>香格里拉市稳盛文化传播有限公司</t>
  </si>
  <si>
    <t>临沧市</t>
  </si>
  <si>
    <t>临翔区</t>
  </si>
  <si>
    <t>53090401</t>
  </si>
  <si>
    <t>云南临沧米高梅影城</t>
  </si>
  <si>
    <t>临沧米高梅影业有限公司</t>
  </si>
  <si>
    <t>53091301</t>
  </si>
  <si>
    <t>云南临沧星空影院</t>
  </si>
  <si>
    <t>临沧星空影院有限公司</t>
  </si>
  <si>
    <t>云县</t>
  </si>
  <si>
    <t>53091901</t>
  </si>
  <si>
    <t>云南临沧云县新米高激光影城</t>
  </si>
  <si>
    <t>云县禧瑞影业有限公司</t>
  </si>
  <si>
    <t>凤庆县</t>
  </si>
  <si>
    <t>53090701</t>
  </si>
  <si>
    <t>云南临沧凤庆华夏影城</t>
  </si>
  <si>
    <t>凤庆华夏影城</t>
  </si>
  <si>
    <t>合  计</t>
  </si>
  <si>
    <t>说明：按照国家电影事业发展专项资金管理委员会2021年12月印发的《中央级国家电影事业发展专项资金地方转移支付奖励影院放映国产影片达标项目奖励条件及奖励标准》第二条“上一年度正常经营并同时具备下列条件的影院，可享受当年放映国产影片达标奖励：（1）放映国产影片总时长，不低于影院全年放映电影总时长的67%。（2）及时足额缴纳电影专资，按规定向全国电影票务综合信息管理系统规范准确报送票房数据。（3）无县级以上行政主管部门认定的偷、漏、瞒、虚报票房和其他违法违规行为。”规定，每家影院放映国产影片达标奖励金额，不高于其因放映国产影片缴纳电影专资资金的40%。</t>
  </si>
  <si>
    <t>填表人：钟欣言</t>
  </si>
  <si>
    <t>填表时间：2022年11月18日</t>
  </si>
</sst>
</file>

<file path=xl/styles.xml><?xml version="1.0" encoding="utf-8"?>
<styleSheet xmlns="http://schemas.openxmlformats.org/spreadsheetml/2006/main">
  <numFmts count="3">
    <numFmt numFmtId="176" formatCode="0.00;[Red]0.00"/>
    <numFmt numFmtId="177" formatCode="0;[Red]0"/>
    <numFmt numFmtId="179" formatCode="0_ "/>
  </numFmts>
  <fonts count="30">
    <font>
      <sz val="11"/>
      <color theme="1"/>
      <name val="宋体"/>
      <charset val="134"/>
      <scheme val="minor"/>
    </font>
    <font>
      <sz val="12"/>
      <name val="宋体"/>
      <charset val="134"/>
    </font>
    <font>
      <sz val="22"/>
      <color indexed="8"/>
      <name val="方正小标宋简体"/>
      <charset val="134"/>
    </font>
    <font>
      <sz val="10"/>
      <name val="黑体"/>
      <charset val="134"/>
    </font>
    <font>
      <sz val="10"/>
      <color theme="1"/>
      <name val="宋体"/>
      <charset val="134"/>
      <scheme val="minor"/>
    </font>
    <font>
      <sz val="9"/>
      <color theme="1"/>
      <name val="宋体"/>
      <charset val="134"/>
      <scheme val="minor"/>
    </font>
    <font>
      <sz val="11"/>
      <color theme="1"/>
      <name val="原版宋体"/>
      <charset val="134"/>
    </font>
    <font>
      <sz val="12"/>
      <color indexed="8"/>
      <name val="黑体"/>
      <family val="3"/>
      <charset val="134"/>
    </font>
    <font>
      <sz val="12"/>
      <color indexed="8"/>
      <name val="原版宋体"/>
      <charset val="134"/>
    </font>
    <font>
      <sz val="22"/>
      <name val="方正小标宋简体"/>
      <family val="3"/>
      <charset val="134"/>
    </font>
    <font>
      <sz val="9"/>
      <name val="方正小标宋简体"/>
      <family val="3"/>
      <charset val="134"/>
    </font>
    <font>
      <sz val="22"/>
      <name val="原版宋体"/>
      <charset val="134"/>
    </font>
    <font>
      <sz val="9"/>
      <name val="黑体"/>
      <family val="3"/>
      <charset val="134"/>
    </font>
    <font>
      <sz val="10"/>
      <color theme="1"/>
      <name val="原版宋体"/>
      <charset val="134"/>
    </font>
    <font>
      <sz val="9"/>
      <color theme="1"/>
      <name val="原版宋体"/>
      <charset val="134"/>
    </font>
    <font>
      <sz val="10"/>
      <name val="原版宋体"/>
      <charset val="134"/>
    </font>
    <font>
      <sz val="12"/>
      <color indexed="8"/>
      <name val="宋体"/>
      <family val="3"/>
      <charset val="134"/>
    </font>
    <font>
      <sz val="10"/>
      <name val="方正小标宋简体"/>
      <family val="3"/>
      <charset val="134"/>
    </font>
    <font>
      <sz val="9"/>
      <name val="原版宋体"/>
      <charset val="134"/>
    </font>
    <font>
      <sz val="10"/>
      <color indexed="8"/>
      <name val="黑体"/>
      <family val="3"/>
      <charset val="134"/>
    </font>
    <font>
      <b/>
      <sz val="10"/>
      <color theme="1"/>
      <name val="原版宋体"/>
      <charset val="134"/>
    </font>
    <font>
      <b/>
      <sz val="9"/>
      <color theme="1"/>
      <name val="原版宋体"/>
      <charset val="134"/>
    </font>
    <font>
      <sz val="10"/>
      <color indexed="8"/>
      <name val="原版宋体"/>
      <charset val="134"/>
    </font>
    <font>
      <sz val="9"/>
      <color indexed="8"/>
      <name val="原版宋体"/>
      <charset val="134"/>
    </font>
    <font>
      <sz val="10"/>
      <name val="原版宋体"/>
      <charset val="134"/>
    </font>
    <font>
      <sz val="9"/>
      <name val="原版宋体"/>
      <charset val="134"/>
    </font>
    <font>
      <b/>
      <sz val="10"/>
      <name val="原版宋体"/>
      <charset val="134"/>
    </font>
    <font>
      <b/>
      <sz val="10"/>
      <name val="原版宋体"/>
      <charset val="134"/>
    </font>
    <font>
      <sz val="11"/>
      <color indexed="8"/>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23"/>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28" fillId="0" borderId="0">
      <alignment vertical="center"/>
    </xf>
  </cellStyleXfs>
  <cellXfs count="74">
    <xf numFmtId="0" fontId="0" fillId="0" borderId="0" xfId="0">
      <alignment vertical="center"/>
    </xf>
    <xf numFmtId="0" fontId="1" fillId="0" borderId="0" xfId="0" applyFont="1" applyFill="1" applyBorder="1" applyAlignment="1">
      <alignment vertical="center"/>
    </xf>
    <xf numFmtId="0" fontId="2" fillId="0" borderId="0" xfId="1" applyNumberFormat="1" applyFont="1" applyFill="1" applyBorder="1" applyAlignment="1">
      <alignment horizontal="center" vertical="center" wrapText="1"/>
    </xf>
    <xf numFmtId="0" fontId="3" fillId="0" borderId="0" xfId="0" applyFont="1" applyFill="1" applyBorder="1" applyAlignment="1">
      <alignment vertical="center"/>
    </xf>
    <xf numFmtId="0" fontId="0" fillId="0" borderId="0" xfId="0"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4" fillId="0" borderId="0" xfId="0" applyFont="1" applyFill="1" applyAlignment="1">
      <alignment horizontal="left" vertical="center"/>
    </xf>
    <xf numFmtId="0" fontId="0" fillId="0" borderId="0" xfId="0" applyFill="1" applyAlignment="1">
      <alignment horizontal="center" vertical="center"/>
    </xf>
    <xf numFmtId="177" fontId="0" fillId="0" borderId="0" xfId="0" applyNumberFormat="1" applyFill="1" applyAlignment="1">
      <alignment horizontal="center" vertical="center"/>
    </xf>
    <xf numFmtId="0" fontId="3" fillId="0" borderId="1" xfId="1"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5" fillId="0" borderId="5" xfId="0" applyFont="1" applyFill="1" applyBorder="1" applyAlignment="1">
      <alignment horizontal="center" vertical="center" wrapText="1"/>
    </xf>
    <xf numFmtId="0" fontId="14" fillId="2" borderId="1" xfId="0" applyFont="1" applyFill="1" applyBorder="1" applyAlignment="1">
      <alignment horizontal="center" vertical="center"/>
    </xf>
    <xf numFmtId="0" fontId="16" fillId="0" borderId="0" xfId="1" applyFont="1" applyAlignment="1">
      <alignment horizontal="left" vertical="center" wrapText="1"/>
    </xf>
    <xf numFmtId="176" fontId="16" fillId="0" borderId="0" xfId="1" applyNumberFormat="1" applyFont="1" applyAlignment="1">
      <alignment horizontal="left" vertical="center" wrapText="1"/>
    </xf>
    <xf numFmtId="0" fontId="16" fillId="0" borderId="0" xfId="1" applyFont="1" applyAlignment="1">
      <alignment horizontal="center" vertical="center" wrapText="1"/>
    </xf>
    <xf numFmtId="176" fontId="3" fillId="0" borderId="1" xfId="1" applyNumberFormat="1" applyFont="1" applyFill="1" applyBorder="1" applyAlignment="1">
      <alignment horizontal="center" vertical="center" wrapText="1"/>
    </xf>
    <xf numFmtId="0" fontId="18" fillId="0" borderId="5" xfId="0" applyFont="1" applyFill="1" applyBorder="1" applyAlignment="1">
      <alignment horizontal="left" vertical="center" wrapText="1"/>
    </xf>
    <xf numFmtId="176" fontId="15" fillId="0" borderId="5" xfId="0" applyNumberFormat="1" applyFont="1" applyFill="1" applyBorder="1" applyAlignment="1">
      <alignment horizontal="right" vertical="center" wrapText="1"/>
    </xf>
    <xf numFmtId="9" fontId="16" fillId="0" borderId="0" xfId="1" applyNumberFormat="1" applyFont="1" applyAlignment="1">
      <alignment horizontal="center" vertical="center" wrapText="1"/>
    </xf>
    <xf numFmtId="9" fontId="3" fillId="0" borderId="1" xfId="1" applyNumberFormat="1" applyFont="1" applyFill="1" applyBorder="1" applyAlignment="1">
      <alignment horizontal="center" vertical="center" wrapText="1"/>
    </xf>
    <xf numFmtId="9"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10" fontId="16" fillId="0" borderId="0" xfId="1" applyNumberFormat="1" applyFont="1" applyAlignment="1">
      <alignment horizontal="center" vertical="center" wrapText="1"/>
    </xf>
    <xf numFmtId="177" fontId="16" fillId="0" borderId="0" xfId="1" applyNumberFormat="1" applyFont="1" applyAlignment="1">
      <alignment horizontal="center" vertical="center" wrapText="1"/>
    </xf>
    <xf numFmtId="0" fontId="16" fillId="0" borderId="0" xfId="1" applyFont="1" applyAlignment="1">
      <alignment vertical="center" wrapText="1"/>
    </xf>
    <xf numFmtId="177" fontId="3" fillId="0" borderId="1" xfId="1" applyNumberFormat="1" applyFont="1" applyFill="1" applyBorder="1" applyAlignment="1">
      <alignment horizontal="center" vertical="center" wrapText="1"/>
    </xf>
    <xf numFmtId="0" fontId="19" fillId="0" borderId="0" xfId="1" applyFont="1" applyAlignment="1">
      <alignment vertical="center" wrapText="1"/>
    </xf>
    <xf numFmtId="10" fontId="3" fillId="0" borderId="1" xfId="1"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176" fontId="13" fillId="0" borderId="1" xfId="0" applyNumberFormat="1" applyFont="1" applyFill="1" applyBorder="1" applyAlignment="1">
      <alignment vertical="center"/>
    </xf>
    <xf numFmtId="0" fontId="27" fillId="0" borderId="0" xfId="1" applyFont="1" applyFill="1" applyBorder="1" applyAlignment="1">
      <alignment horizontal="left" vertical="center" wrapText="1"/>
    </xf>
    <xf numFmtId="179" fontId="27" fillId="0" borderId="0" xfId="1" applyNumberFormat="1" applyFont="1" applyFill="1" applyBorder="1" applyAlignment="1">
      <alignment horizontal="left" vertical="center" wrapText="1"/>
    </xf>
    <xf numFmtId="179" fontId="27" fillId="0" borderId="0" xfId="1"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xf>
    <xf numFmtId="0" fontId="23" fillId="0" borderId="0" xfId="1" applyFont="1" applyAlignment="1">
      <alignment vertical="center" wrapText="1"/>
    </xf>
    <xf numFmtId="179" fontId="25" fillId="0" borderId="0" xfId="1" applyNumberFormat="1" applyFont="1" applyFill="1" applyAlignment="1">
      <alignment vertical="center" wrapText="1"/>
    </xf>
    <xf numFmtId="0" fontId="7" fillId="0" borderId="0" xfId="1" applyFont="1" applyAlignment="1">
      <alignment horizontal="left" vertical="center" wrapText="1"/>
    </xf>
    <xf numFmtId="0" fontId="8" fillId="0" borderId="0" xfId="1" applyFont="1" applyAlignment="1">
      <alignment horizontal="center" vertical="center" wrapText="1"/>
    </xf>
    <xf numFmtId="0" fontId="9" fillId="0" borderId="0" xfId="1" applyNumberFormat="1" applyFont="1" applyFill="1" applyAlignment="1">
      <alignment horizontal="center" vertical="center" wrapText="1"/>
    </xf>
    <xf numFmtId="0" fontId="10" fillId="0" borderId="0" xfId="1" applyNumberFormat="1" applyFont="1" applyFill="1" applyAlignment="1">
      <alignment horizontal="center" vertical="center" wrapText="1"/>
    </xf>
    <xf numFmtId="0" fontId="11" fillId="0" borderId="0" xfId="1" applyNumberFormat="1" applyFont="1" applyFill="1" applyAlignment="1">
      <alignment horizontal="center" vertical="center" wrapText="1"/>
    </xf>
    <xf numFmtId="0" fontId="17" fillId="0" borderId="0" xfId="1" applyNumberFormat="1" applyFont="1" applyFill="1" applyAlignment="1">
      <alignment horizontal="left" vertical="center" wrapText="1"/>
    </xf>
    <xf numFmtId="176" fontId="9" fillId="0" borderId="0" xfId="1" applyNumberFormat="1" applyFont="1" applyFill="1" applyAlignment="1">
      <alignment horizontal="center" vertical="center" wrapText="1"/>
    </xf>
    <xf numFmtId="9" fontId="9" fillId="0" borderId="0" xfId="1" applyNumberFormat="1" applyFont="1" applyFill="1" applyAlignment="1">
      <alignment horizontal="center" vertical="center" wrapText="1"/>
    </xf>
    <xf numFmtId="177" fontId="9" fillId="0" borderId="0" xfId="1" applyNumberFormat="1" applyFont="1" applyFill="1" applyAlignment="1">
      <alignment horizontal="center" vertical="center" wrapText="1"/>
    </xf>
    <xf numFmtId="0" fontId="3" fillId="0" borderId="2" xfId="1" applyNumberFormat="1" applyFont="1" applyFill="1" applyBorder="1" applyAlignment="1">
      <alignment horizontal="center" vertical="center" wrapText="1"/>
    </xf>
    <xf numFmtId="0" fontId="12" fillId="0" borderId="3" xfId="1" applyNumberFormat="1" applyFont="1" applyFill="1" applyBorder="1" applyAlignment="1">
      <alignment horizontal="center" vertical="center" wrapText="1"/>
    </xf>
    <xf numFmtId="176" fontId="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9" fontId="3" fillId="0" borderId="1" xfId="1" applyNumberFormat="1" applyFont="1" applyFill="1" applyBorder="1" applyAlignment="1">
      <alignment horizontal="center" vertical="center" wrapText="1"/>
    </xf>
    <xf numFmtId="177" fontId="3" fillId="0" borderId="1" xfId="1"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22" fillId="0" borderId="0" xfId="1" applyFont="1" applyAlignment="1">
      <alignment horizontal="left" vertical="center" wrapText="1"/>
    </xf>
    <xf numFmtId="0" fontId="23" fillId="0" borderId="0" xfId="1" applyFont="1" applyAlignment="1">
      <alignment horizontal="left" vertical="center" wrapText="1"/>
    </xf>
    <xf numFmtId="0" fontId="22" fillId="0" borderId="0" xfId="1" applyFont="1" applyAlignment="1">
      <alignment horizontal="center" vertical="center" wrapText="1"/>
    </xf>
    <xf numFmtId="177" fontId="22" fillId="0" borderId="0" xfId="1" applyNumberFormat="1" applyFont="1" applyAlignment="1">
      <alignment horizontal="center" vertical="center" wrapText="1"/>
    </xf>
    <xf numFmtId="0" fontId="24" fillId="0" borderId="0" xfId="1" applyFont="1" applyFill="1" applyBorder="1" applyAlignment="1">
      <alignment horizontal="left" vertical="center" wrapText="1"/>
    </xf>
    <xf numFmtId="0" fontId="25" fillId="0" borderId="0" xfId="1" applyFont="1" applyFill="1" applyBorder="1" applyAlignment="1">
      <alignment horizontal="left" vertical="center" wrapText="1"/>
    </xf>
    <xf numFmtId="0" fontId="26" fillId="0" borderId="0" xfId="1" applyFont="1" applyFill="1" applyBorder="1" applyAlignment="1">
      <alignment horizontal="center" vertical="center" wrapText="1"/>
    </xf>
    <xf numFmtId="0" fontId="26" fillId="0" borderId="0" xfId="1" applyFont="1" applyFill="1" applyBorder="1" applyAlignment="1">
      <alignment horizontal="left" vertical="center" wrapText="1"/>
    </xf>
    <xf numFmtId="179" fontId="24" fillId="0" borderId="0" xfId="1" applyNumberFormat="1" applyFont="1" applyFill="1" applyAlignment="1">
      <alignment horizontal="right" vertical="center" wrapText="1"/>
    </xf>
    <xf numFmtId="179" fontId="24" fillId="0" borderId="0" xfId="1" applyNumberFormat="1" applyFont="1" applyFill="1" applyAlignment="1">
      <alignment horizontal="center" vertical="center" wrapText="1"/>
    </xf>
    <xf numFmtId="177" fontId="24" fillId="0" borderId="0" xfId="1" applyNumberFormat="1" applyFont="1" applyFill="1" applyAlignment="1">
      <alignment horizontal="right" vertical="center" wrapText="1"/>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cellXfs>
  <cellStyles count="2">
    <cellStyle name="常规" xfId="0" builtinId="0"/>
    <cellStyle name="常规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O199"/>
  <sheetViews>
    <sheetView tabSelected="1" topLeftCell="A190" workbookViewId="0">
      <selection sqref="A1:D1"/>
    </sheetView>
  </sheetViews>
  <sheetFormatPr defaultColWidth="9" defaultRowHeight="13.5"/>
  <cols>
    <col min="1" max="1" width="4" style="4" customWidth="1"/>
    <col min="2" max="2" width="8.625" style="6" customWidth="1"/>
    <col min="3" max="3" width="8.125" style="6" customWidth="1"/>
    <col min="4" max="4" width="8.375" style="7" customWidth="1"/>
    <col min="5" max="5" width="9.75" style="8" customWidth="1"/>
    <col min="6" max="6" width="11.25" style="8" customWidth="1"/>
    <col min="7" max="7" width="11.875" style="4" customWidth="1"/>
    <col min="8" max="9" width="7.125" style="9" customWidth="1"/>
    <col min="10" max="10" width="5.5" style="9" customWidth="1"/>
    <col min="11" max="11" width="10.75" style="9" customWidth="1"/>
    <col min="12" max="12" width="11.5" style="4" customWidth="1"/>
    <col min="13" max="13" width="7.5" style="9" customWidth="1"/>
    <col min="14" max="14" width="8.25" style="10" customWidth="1"/>
    <col min="15" max="16384" width="9" style="4"/>
  </cols>
  <sheetData>
    <row r="1" spans="1:249" s="1" customFormat="1" ht="20.100000000000001" customHeight="1">
      <c r="A1" s="39" t="s">
        <v>0</v>
      </c>
      <c r="B1" s="39"/>
      <c r="C1" s="39"/>
      <c r="D1" s="40"/>
      <c r="E1" s="15"/>
      <c r="F1" s="15"/>
      <c r="G1" s="16"/>
      <c r="H1" s="17"/>
      <c r="I1" s="17"/>
      <c r="J1" s="21"/>
      <c r="K1" s="17"/>
      <c r="L1" s="16"/>
      <c r="M1" s="25"/>
      <c r="N1" s="26"/>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row>
    <row r="2" spans="1:249" s="2" customFormat="1" ht="80.099999999999994" customHeight="1">
      <c r="A2" s="41" t="s">
        <v>1</v>
      </c>
      <c r="B2" s="42"/>
      <c r="C2" s="42"/>
      <c r="D2" s="43"/>
      <c r="E2" s="44"/>
      <c r="F2" s="44"/>
      <c r="G2" s="45"/>
      <c r="H2" s="41"/>
      <c r="I2" s="41"/>
      <c r="J2" s="46"/>
      <c r="K2" s="41"/>
      <c r="L2" s="45"/>
      <c r="M2" s="41"/>
      <c r="N2" s="47"/>
    </row>
    <row r="3" spans="1:249" s="3" customFormat="1" ht="30" customHeight="1">
      <c r="A3" s="51" t="s">
        <v>2</v>
      </c>
      <c r="B3" s="48" t="s">
        <v>3</v>
      </c>
      <c r="C3" s="49"/>
      <c r="D3" s="51" t="s">
        <v>4</v>
      </c>
      <c r="E3" s="51" t="s">
        <v>5</v>
      </c>
      <c r="F3" s="51" t="s">
        <v>6</v>
      </c>
      <c r="G3" s="50" t="s">
        <v>7</v>
      </c>
      <c r="H3" s="51"/>
      <c r="I3" s="51"/>
      <c r="J3" s="52"/>
      <c r="K3" s="51" t="s">
        <v>8</v>
      </c>
      <c r="L3" s="50"/>
      <c r="M3" s="51"/>
      <c r="N3" s="53"/>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row>
    <row r="4" spans="1:249" s="3" customFormat="1" ht="39.75" customHeight="1">
      <c r="A4" s="51"/>
      <c r="B4" s="11" t="s">
        <v>9</v>
      </c>
      <c r="C4" s="11" t="s">
        <v>10</v>
      </c>
      <c r="D4" s="51"/>
      <c r="E4" s="51"/>
      <c r="F4" s="51"/>
      <c r="G4" s="18" t="s">
        <v>11</v>
      </c>
      <c r="H4" s="11" t="s">
        <v>12</v>
      </c>
      <c r="I4" s="11" t="s">
        <v>13</v>
      </c>
      <c r="J4" s="22" t="s">
        <v>14</v>
      </c>
      <c r="K4" s="11" t="s">
        <v>15</v>
      </c>
      <c r="L4" s="18" t="s">
        <v>16</v>
      </c>
      <c r="M4" s="30" t="s">
        <v>17</v>
      </c>
      <c r="N4" s="28" t="s">
        <v>18</v>
      </c>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row>
    <row r="5" spans="1:249" ht="24.95" customHeight="1">
      <c r="A5" s="12">
        <v>1</v>
      </c>
      <c r="B5" s="68" t="s">
        <v>19</v>
      </c>
      <c r="C5" s="71" t="s">
        <v>20</v>
      </c>
      <c r="D5" s="13" t="s">
        <v>21</v>
      </c>
      <c r="E5" s="19" t="s">
        <v>22</v>
      </c>
      <c r="F5" s="19" t="s">
        <v>23</v>
      </c>
      <c r="G5" s="20">
        <v>7531324</v>
      </c>
      <c r="H5" s="13">
        <v>304</v>
      </c>
      <c r="I5" s="13">
        <v>304</v>
      </c>
      <c r="J5" s="23">
        <f t="shared" ref="J5:J68" si="0">I5/H5</f>
        <v>1</v>
      </c>
      <c r="K5" s="24" t="s">
        <v>24</v>
      </c>
      <c r="L5" s="20">
        <v>6138535.5</v>
      </c>
      <c r="M5" s="13" t="s">
        <v>25</v>
      </c>
      <c r="N5" s="31">
        <f t="shared" ref="N5:N68" si="1">L5*0.05*0.4/10000</f>
        <v>12</v>
      </c>
    </row>
    <row r="6" spans="1:249" ht="24.95" customHeight="1">
      <c r="A6" s="12">
        <v>2</v>
      </c>
      <c r="B6" s="69"/>
      <c r="C6" s="72"/>
      <c r="D6" s="13">
        <v>53010111</v>
      </c>
      <c r="E6" s="19" t="s">
        <v>26</v>
      </c>
      <c r="F6" s="19" t="s">
        <v>27</v>
      </c>
      <c r="G6" s="20">
        <v>1407676.79</v>
      </c>
      <c r="H6" s="13">
        <v>304</v>
      </c>
      <c r="I6" s="13">
        <v>304</v>
      </c>
      <c r="J6" s="23">
        <f t="shared" si="0"/>
        <v>1</v>
      </c>
      <c r="K6" s="24" t="s">
        <v>24</v>
      </c>
      <c r="L6" s="20">
        <v>1181408.0900000001</v>
      </c>
      <c r="M6" s="13" t="s">
        <v>28</v>
      </c>
      <c r="N6" s="31">
        <f t="shared" si="1"/>
        <v>2</v>
      </c>
    </row>
    <row r="7" spans="1:249" ht="24.95" customHeight="1">
      <c r="A7" s="12">
        <v>3</v>
      </c>
      <c r="B7" s="69"/>
      <c r="C7" s="72"/>
      <c r="D7" s="13" t="s">
        <v>29</v>
      </c>
      <c r="E7" s="19" t="s">
        <v>30</v>
      </c>
      <c r="F7" s="19" t="s">
        <v>31</v>
      </c>
      <c r="G7" s="20">
        <v>696647</v>
      </c>
      <c r="H7" s="13">
        <v>200</v>
      </c>
      <c r="I7" s="13">
        <v>200</v>
      </c>
      <c r="J7" s="23">
        <f t="shared" si="0"/>
        <v>1</v>
      </c>
      <c r="K7" s="24" t="s">
        <v>24</v>
      </c>
      <c r="L7" s="20">
        <v>542352</v>
      </c>
      <c r="M7" s="13" t="s">
        <v>32</v>
      </c>
      <c r="N7" s="31">
        <f t="shared" si="1"/>
        <v>1</v>
      </c>
    </row>
    <row r="8" spans="1:249" ht="24.95" customHeight="1">
      <c r="A8" s="12">
        <v>4</v>
      </c>
      <c r="B8" s="69"/>
      <c r="C8" s="72"/>
      <c r="D8" s="13" t="s">
        <v>33</v>
      </c>
      <c r="E8" s="19" t="s">
        <v>34</v>
      </c>
      <c r="F8" s="19" t="s">
        <v>35</v>
      </c>
      <c r="G8" s="20">
        <v>288439</v>
      </c>
      <c r="H8" s="13">
        <v>119</v>
      </c>
      <c r="I8" s="13">
        <v>119</v>
      </c>
      <c r="J8" s="23">
        <f t="shared" si="0"/>
        <v>1</v>
      </c>
      <c r="K8" s="24" t="s">
        <v>24</v>
      </c>
      <c r="L8" s="20">
        <v>275364</v>
      </c>
      <c r="M8" s="13" t="s">
        <v>36</v>
      </c>
      <c r="N8" s="31">
        <f t="shared" si="1"/>
        <v>1</v>
      </c>
    </row>
    <row r="9" spans="1:249" ht="24.95" customHeight="1">
      <c r="A9" s="12">
        <v>5</v>
      </c>
      <c r="B9" s="69"/>
      <c r="C9" s="72"/>
      <c r="D9" s="13" t="s">
        <v>37</v>
      </c>
      <c r="E9" s="19" t="s">
        <v>38</v>
      </c>
      <c r="F9" s="19" t="s">
        <v>39</v>
      </c>
      <c r="G9" s="20">
        <v>3558961</v>
      </c>
      <c r="H9" s="13">
        <v>304</v>
      </c>
      <c r="I9" s="13">
        <v>288</v>
      </c>
      <c r="J9" s="23">
        <f t="shared" si="0"/>
        <v>0.95</v>
      </c>
      <c r="K9" s="24" t="s">
        <v>24</v>
      </c>
      <c r="L9" s="20">
        <v>3077701</v>
      </c>
      <c r="M9" s="13" t="s">
        <v>40</v>
      </c>
      <c r="N9" s="31">
        <f t="shared" si="1"/>
        <v>6</v>
      </c>
    </row>
    <row r="10" spans="1:249" ht="24.95" customHeight="1">
      <c r="A10" s="12">
        <v>6</v>
      </c>
      <c r="B10" s="69"/>
      <c r="C10" s="72"/>
      <c r="D10" s="13" t="s">
        <v>41</v>
      </c>
      <c r="E10" s="19" t="s">
        <v>42</v>
      </c>
      <c r="F10" s="19" t="s">
        <v>43</v>
      </c>
      <c r="G10" s="20">
        <v>2373073</v>
      </c>
      <c r="H10" s="13">
        <v>304</v>
      </c>
      <c r="I10" s="13">
        <v>304</v>
      </c>
      <c r="J10" s="23">
        <f t="shared" si="0"/>
        <v>1</v>
      </c>
      <c r="K10" s="24" t="s">
        <v>24</v>
      </c>
      <c r="L10" s="20">
        <v>1890097</v>
      </c>
      <c r="M10" s="13" t="s">
        <v>25</v>
      </c>
      <c r="N10" s="31">
        <f t="shared" si="1"/>
        <v>4</v>
      </c>
    </row>
    <row r="11" spans="1:249" ht="24.95" customHeight="1">
      <c r="A11" s="12">
        <v>7</v>
      </c>
      <c r="B11" s="69"/>
      <c r="C11" s="72"/>
      <c r="D11" s="13" t="s">
        <v>44</v>
      </c>
      <c r="E11" s="19" t="s">
        <v>45</v>
      </c>
      <c r="F11" s="19" t="s">
        <v>46</v>
      </c>
      <c r="G11" s="20">
        <v>4847599.9000000004</v>
      </c>
      <c r="H11" s="13">
        <v>304</v>
      </c>
      <c r="I11" s="13">
        <v>293</v>
      </c>
      <c r="J11" s="23">
        <f t="shared" si="0"/>
        <v>0.96</v>
      </c>
      <c r="K11" s="24" t="s">
        <v>24</v>
      </c>
      <c r="L11" s="20">
        <v>3835041.6</v>
      </c>
      <c r="M11" s="13" t="s">
        <v>47</v>
      </c>
      <c r="N11" s="31">
        <f t="shared" si="1"/>
        <v>8</v>
      </c>
    </row>
    <row r="12" spans="1:249" ht="24.95" customHeight="1">
      <c r="A12" s="12">
        <v>8</v>
      </c>
      <c r="B12" s="69"/>
      <c r="C12" s="72"/>
      <c r="D12" s="13" t="s">
        <v>48</v>
      </c>
      <c r="E12" s="19" t="s">
        <v>49</v>
      </c>
      <c r="F12" s="19" t="s">
        <v>50</v>
      </c>
      <c r="G12" s="20">
        <v>2741225.36</v>
      </c>
      <c r="H12" s="13">
        <v>304</v>
      </c>
      <c r="I12" s="13">
        <v>295</v>
      </c>
      <c r="J12" s="23">
        <f t="shared" si="0"/>
        <v>0.97</v>
      </c>
      <c r="K12" s="24" t="s">
        <v>24</v>
      </c>
      <c r="L12" s="20">
        <v>2217524.6</v>
      </c>
      <c r="M12" s="13" t="s">
        <v>47</v>
      </c>
      <c r="N12" s="31">
        <f t="shared" si="1"/>
        <v>4</v>
      </c>
    </row>
    <row r="13" spans="1:249" ht="24.95" customHeight="1">
      <c r="A13" s="12">
        <v>9</v>
      </c>
      <c r="B13" s="69"/>
      <c r="C13" s="72"/>
      <c r="D13" s="13" t="s">
        <v>51</v>
      </c>
      <c r="E13" s="19" t="s">
        <v>52</v>
      </c>
      <c r="F13" s="19" t="s">
        <v>53</v>
      </c>
      <c r="G13" s="20">
        <v>1542838</v>
      </c>
      <c r="H13" s="13">
        <v>304</v>
      </c>
      <c r="I13" s="13">
        <v>304</v>
      </c>
      <c r="J13" s="23">
        <f t="shared" si="0"/>
        <v>1</v>
      </c>
      <c r="K13" s="24" t="s">
        <v>24</v>
      </c>
      <c r="L13" s="20">
        <v>1247192</v>
      </c>
      <c r="M13" s="13" t="s">
        <v>47</v>
      </c>
      <c r="N13" s="31">
        <f t="shared" si="1"/>
        <v>2</v>
      </c>
    </row>
    <row r="14" spans="1:249" ht="24.95" customHeight="1">
      <c r="A14" s="12">
        <v>10</v>
      </c>
      <c r="B14" s="69"/>
      <c r="C14" s="72"/>
      <c r="D14" s="13" t="s">
        <v>54</v>
      </c>
      <c r="E14" s="19" t="s">
        <v>55</v>
      </c>
      <c r="F14" s="19" t="s">
        <v>56</v>
      </c>
      <c r="G14" s="20">
        <v>4779432.49</v>
      </c>
      <c r="H14" s="13">
        <v>304</v>
      </c>
      <c r="I14" s="13">
        <v>303</v>
      </c>
      <c r="J14" s="23">
        <f t="shared" si="0"/>
        <v>1</v>
      </c>
      <c r="K14" s="24" t="s">
        <v>24</v>
      </c>
      <c r="L14" s="20">
        <v>3997534.92</v>
      </c>
      <c r="M14" s="13" t="s">
        <v>57</v>
      </c>
      <c r="N14" s="31">
        <f t="shared" si="1"/>
        <v>8</v>
      </c>
    </row>
    <row r="15" spans="1:249" ht="24.95" customHeight="1">
      <c r="A15" s="12">
        <v>11</v>
      </c>
      <c r="B15" s="69"/>
      <c r="C15" s="72"/>
      <c r="D15" s="13" t="s">
        <v>58</v>
      </c>
      <c r="E15" s="19" t="s">
        <v>59</v>
      </c>
      <c r="F15" s="19" t="s">
        <v>60</v>
      </c>
      <c r="G15" s="20">
        <v>677065.6</v>
      </c>
      <c r="H15" s="13">
        <v>304</v>
      </c>
      <c r="I15" s="13">
        <v>284</v>
      </c>
      <c r="J15" s="23">
        <f t="shared" si="0"/>
        <v>0.93</v>
      </c>
      <c r="K15" s="24" t="s">
        <v>24</v>
      </c>
      <c r="L15" s="20">
        <v>589747.4</v>
      </c>
      <c r="M15" s="13" t="s">
        <v>28</v>
      </c>
      <c r="N15" s="31">
        <f t="shared" si="1"/>
        <v>1</v>
      </c>
    </row>
    <row r="16" spans="1:249" ht="24.95" customHeight="1">
      <c r="A16" s="12">
        <v>12</v>
      </c>
      <c r="B16" s="69"/>
      <c r="C16" s="72"/>
      <c r="D16" s="13" t="s">
        <v>61</v>
      </c>
      <c r="E16" s="19" t="s">
        <v>62</v>
      </c>
      <c r="F16" s="19" t="s">
        <v>63</v>
      </c>
      <c r="G16" s="20">
        <v>3044465.4</v>
      </c>
      <c r="H16" s="13">
        <v>304</v>
      </c>
      <c r="I16" s="13">
        <v>281</v>
      </c>
      <c r="J16" s="23">
        <f t="shared" si="0"/>
        <v>0.92</v>
      </c>
      <c r="K16" s="24" t="s">
        <v>24</v>
      </c>
      <c r="L16" s="20">
        <v>2409070.9</v>
      </c>
      <c r="M16" s="13" t="s">
        <v>25</v>
      </c>
      <c r="N16" s="31">
        <f t="shared" si="1"/>
        <v>5</v>
      </c>
    </row>
    <row r="17" spans="1:14" ht="24.95" customHeight="1">
      <c r="A17" s="12">
        <v>13</v>
      </c>
      <c r="B17" s="69"/>
      <c r="C17" s="72"/>
      <c r="D17" s="13" t="s">
        <v>64</v>
      </c>
      <c r="E17" s="19" t="s">
        <v>65</v>
      </c>
      <c r="F17" s="19" t="s">
        <v>66</v>
      </c>
      <c r="G17" s="20">
        <v>715813.48</v>
      </c>
      <c r="H17" s="13">
        <v>304</v>
      </c>
      <c r="I17" s="13">
        <v>304</v>
      </c>
      <c r="J17" s="23">
        <f t="shared" si="0"/>
        <v>1</v>
      </c>
      <c r="K17" s="24" t="s">
        <v>24</v>
      </c>
      <c r="L17" s="20">
        <v>622695.38</v>
      </c>
      <c r="M17" s="13" t="s">
        <v>57</v>
      </c>
      <c r="N17" s="31">
        <f t="shared" si="1"/>
        <v>1</v>
      </c>
    </row>
    <row r="18" spans="1:14" ht="24.95" customHeight="1">
      <c r="A18" s="12">
        <v>14</v>
      </c>
      <c r="B18" s="69"/>
      <c r="C18" s="73"/>
      <c r="D18" s="13" t="s">
        <v>67</v>
      </c>
      <c r="E18" s="19" t="s">
        <v>68</v>
      </c>
      <c r="F18" s="19" t="s">
        <v>69</v>
      </c>
      <c r="G18" s="20">
        <v>5106249.8</v>
      </c>
      <c r="H18" s="13">
        <v>304</v>
      </c>
      <c r="I18" s="13">
        <v>300</v>
      </c>
      <c r="J18" s="23">
        <f t="shared" si="0"/>
        <v>0.99</v>
      </c>
      <c r="K18" s="24" t="s">
        <v>24</v>
      </c>
      <c r="L18" s="20">
        <v>4249256.2</v>
      </c>
      <c r="M18" s="13" t="s">
        <v>28</v>
      </c>
      <c r="N18" s="31">
        <f t="shared" si="1"/>
        <v>8</v>
      </c>
    </row>
    <row r="19" spans="1:14" ht="24.95" customHeight="1">
      <c r="A19" s="12">
        <v>15</v>
      </c>
      <c r="B19" s="69"/>
      <c r="C19" s="71" t="s">
        <v>70</v>
      </c>
      <c r="D19" s="13" t="s">
        <v>71</v>
      </c>
      <c r="E19" s="19" t="s">
        <v>72</v>
      </c>
      <c r="F19" s="19" t="s">
        <v>73</v>
      </c>
      <c r="G19" s="20">
        <v>11691048.75</v>
      </c>
      <c r="H19" s="13">
        <v>304</v>
      </c>
      <c r="I19" s="13">
        <v>301</v>
      </c>
      <c r="J19" s="23">
        <f t="shared" si="0"/>
        <v>0.99</v>
      </c>
      <c r="K19" s="24" t="s">
        <v>24</v>
      </c>
      <c r="L19" s="20">
        <v>9479678.8699999992</v>
      </c>
      <c r="M19" s="13" t="s">
        <v>57</v>
      </c>
      <c r="N19" s="31">
        <f t="shared" si="1"/>
        <v>19</v>
      </c>
    </row>
    <row r="20" spans="1:14" ht="24.95" customHeight="1">
      <c r="A20" s="12">
        <v>16</v>
      </c>
      <c r="B20" s="69"/>
      <c r="C20" s="72"/>
      <c r="D20" s="13" t="s">
        <v>74</v>
      </c>
      <c r="E20" s="19" t="s">
        <v>75</v>
      </c>
      <c r="F20" s="19" t="s">
        <v>76</v>
      </c>
      <c r="G20" s="20">
        <v>819984.7</v>
      </c>
      <c r="H20" s="13">
        <v>304</v>
      </c>
      <c r="I20" s="13">
        <v>304</v>
      </c>
      <c r="J20" s="23">
        <f t="shared" si="0"/>
        <v>1</v>
      </c>
      <c r="K20" s="24" t="s">
        <v>24</v>
      </c>
      <c r="L20" s="20">
        <v>716608.3</v>
      </c>
      <c r="M20" s="13" t="s">
        <v>77</v>
      </c>
      <c r="N20" s="31">
        <f t="shared" si="1"/>
        <v>1</v>
      </c>
    </row>
    <row r="21" spans="1:14" ht="24.95" customHeight="1">
      <c r="A21" s="12">
        <v>17</v>
      </c>
      <c r="B21" s="69"/>
      <c r="C21" s="72"/>
      <c r="D21" s="13" t="s">
        <v>78</v>
      </c>
      <c r="E21" s="19" t="s">
        <v>79</v>
      </c>
      <c r="F21" s="19" t="s">
        <v>80</v>
      </c>
      <c r="G21" s="20">
        <v>4785884.66</v>
      </c>
      <c r="H21" s="13">
        <v>304</v>
      </c>
      <c r="I21" s="13">
        <v>304</v>
      </c>
      <c r="J21" s="23">
        <f t="shared" si="0"/>
        <v>1</v>
      </c>
      <c r="K21" s="24" t="s">
        <v>24</v>
      </c>
      <c r="L21" s="20">
        <v>3829478.78</v>
      </c>
      <c r="M21" s="13" t="s">
        <v>47</v>
      </c>
      <c r="N21" s="31">
        <f t="shared" si="1"/>
        <v>8</v>
      </c>
    </row>
    <row r="22" spans="1:14" ht="24.95" customHeight="1">
      <c r="A22" s="12">
        <v>18</v>
      </c>
      <c r="B22" s="69"/>
      <c r="C22" s="73"/>
      <c r="D22" s="13" t="s">
        <v>81</v>
      </c>
      <c r="E22" s="19" t="s">
        <v>82</v>
      </c>
      <c r="F22" s="19" t="s">
        <v>83</v>
      </c>
      <c r="G22" s="20">
        <v>5634313.2199999997</v>
      </c>
      <c r="H22" s="13">
        <v>304</v>
      </c>
      <c r="I22" s="13">
        <v>300</v>
      </c>
      <c r="J22" s="23">
        <f t="shared" si="0"/>
        <v>0.99</v>
      </c>
      <c r="K22" s="24" t="s">
        <v>24</v>
      </c>
      <c r="L22" s="20">
        <v>4626585.3899999997</v>
      </c>
      <c r="M22" s="13" t="s">
        <v>84</v>
      </c>
      <c r="N22" s="31">
        <f t="shared" si="1"/>
        <v>9</v>
      </c>
    </row>
    <row r="23" spans="1:14" ht="24.95" customHeight="1">
      <c r="A23" s="12">
        <v>19</v>
      </c>
      <c r="B23" s="69"/>
      <c r="C23" s="71" t="s">
        <v>85</v>
      </c>
      <c r="D23" s="13" t="s">
        <v>86</v>
      </c>
      <c r="E23" s="19" t="s">
        <v>87</v>
      </c>
      <c r="F23" s="19" t="s">
        <v>88</v>
      </c>
      <c r="G23" s="20">
        <v>3986553.7</v>
      </c>
      <c r="H23" s="13">
        <v>304</v>
      </c>
      <c r="I23" s="13">
        <v>304</v>
      </c>
      <c r="J23" s="23">
        <f t="shared" si="0"/>
        <v>1</v>
      </c>
      <c r="K23" s="24" t="s">
        <v>24</v>
      </c>
      <c r="L23" s="20">
        <v>3322249.9</v>
      </c>
      <c r="M23" s="13" t="s">
        <v>77</v>
      </c>
      <c r="N23" s="31">
        <f t="shared" si="1"/>
        <v>7</v>
      </c>
    </row>
    <row r="24" spans="1:14" ht="24.95" customHeight="1">
      <c r="A24" s="12">
        <v>20</v>
      </c>
      <c r="B24" s="69"/>
      <c r="C24" s="72"/>
      <c r="D24" s="13" t="s">
        <v>89</v>
      </c>
      <c r="E24" s="19" t="s">
        <v>90</v>
      </c>
      <c r="F24" s="19" t="s">
        <v>91</v>
      </c>
      <c r="G24" s="20">
        <v>5002983.9800000004</v>
      </c>
      <c r="H24" s="13">
        <v>304</v>
      </c>
      <c r="I24" s="13">
        <v>304</v>
      </c>
      <c r="J24" s="23">
        <f t="shared" si="0"/>
        <v>1</v>
      </c>
      <c r="K24" s="24" t="s">
        <v>24</v>
      </c>
      <c r="L24" s="20">
        <v>4220138.28</v>
      </c>
      <c r="M24" s="13" t="s">
        <v>32</v>
      </c>
      <c r="N24" s="31">
        <f t="shared" si="1"/>
        <v>8</v>
      </c>
    </row>
    <row r="25" spans="1:14" ht="24.95" customHeight="1">
      <c r="A25" s="12">
        <v>21</v>
      </c>
      <c r="B25" s="69"/>
      <c r="C25" s="72"/>
      <c r="D25" s="13" t="s">
        <v>92</v>
      </c>
      <c r="E25" s="19" t="s">
        <v>93</v>
      </c>
      <c r="F25" s="19" t="s">
        <v>94</v>
      </c>
      <c r="G25" s="20">
        <v>4512085.08</v>
      </c>
      <c r="H25" s="13">
        <v>304</v>
      </c>
      <c r="I25" s="13">
        <v>304</v>
      </c>
      <c r="J25" s="23">
        <f t="shared" si="0"/>
        <v>1</v>
      </c>
      <c r="K25" s="24" t="s">
        <v>24</v>
      </c>
      <c r="L25" s="20">
        <v>3983432.58</v>
      </c>
      <c r="M25" s="13" t="s">
        <v>57</v>
      </c>
      <c r="N25" s="31">
        <f t="shared" si="1"/>
        <v>8</v>
      </c>
    </row>
    <row r="26" spans="1:14" ht="24.95" customHeight="1">
      <c r="A26" s="12">
        <v>22</v>
      </c>
      <c r="B26" s="69"/>
      <c r="C26" s="72"/>
      <c r="D26" s="13" t="s">
        <v>95</v>
      </c>
      <c r="E26" s="19" t="s">
        <v>96</v>
      </c>
      <c r="F26" s="19" t="s">
        <v>97</v>
      </c>
      <c r="G26" s="20">
        <v>625596</v>
      </c>
      <c r="H26" s="13">
        <v>304</v>
      </c>
      <c r="I26" s="13">
        <v>304</v>
      </c>
      <c r="J26" s="23">
        <f t="shared" si="0"/>
        <v>1</v>
      </c>
      <c r="K26" s="24" t="s">
        <v>24</v>
      </c>
      <c r="L26" s="20">
        <v>548885</v>
      </c>
      <c r="M26" s="13" t="s">
        <v>25</v>
      </c>
      <c r="N26" s="31">
        <f t="shared" si="1"/>
        <v>1</v>
      </c>
    </row>
    <row r="27" spans="1:14" ht="24.95" customHeight="1">
      <c r="A27" s="12">
        <v>23</v>
      </c>
      <c r="B27" s="69"/>
      <c r="C27" s="72"/>
      <c r="D27" s="13" t="s">
        <v>98</v>
      </c>
      <c r="E27" s="19" t="s">
        <v>99</v>
      </c>
      <c r="F27" s="19" t="s">
        <v>100</v>
      </c>
      <c r="G27" s="20">
        <v>3259220.08</v>
      </c>
      <c r="H27" s="13">
        <v>304</v>
      </c>
      <c r="I27" s="13">
        <v>301</v>
      </c>
      <c r="J27" s="23">
        <f t="shared" si="0"/>
        <v>0.99</v>
      </c>
      <c r="K27" s="24" t="s">
        <v>24</v>
      </c>
      <c r="L27" s="20">
        <v>2880547.77</v>
      </c>
      <c r="M27" s="13" t="s">
        <v>101</v>
      </c>
      <c r="N27" s="31">
        <f t="shared" si="1"/>
        <v>6</v>
      </c>
    </row>
    <row r="28" spans="1:14" ht="24.95" customHeight="1">
      <c r="A28" s="12">
        <v>24</v>
      </c>
      <c r="B28" s="69"/>
      <c r="C28" s="72"/>
      <c r="D28" s="13" t="s">
        <v>102</v>
      </c>
      <c r="E28" s="19" t="s">
        <v>103</v>
      </c>
      <c r="F28" s="19" t="s">
        <v>104</v>
      </c>
      <c r="G28" s="20">
        <v>460825</v>
      </c>
      <c r="H28" s="13">
        <v>304</v>
      </c>
      <c r="I28" s="13">
        <v>304</v>
      </c>
      <c r="J28" s="23">
        <f t="shared" si="0"/>
        <v>1</v>
      </c>
      <c r="K28" s="24" t="s">
        <v>24</v>
      </c>
      <c r="L28" s="20">
        <v>425425</v>
      </c>
      <c r="M28" s="13" t="s">
        <v>105</v>
      </c>
      <c r="N28" s="31">
        <f t="shared" si="1"/>
        <v>1</v>
      </c>
    </row>
    <row r="29" spans="1:14" ht="24.95" customHeight="1">
      <c r="A29" s="12">
        <v>25</v>
      </c>
      <c r="B29" s="69"/>
      <c r="C29" s="72"/>
      <c r="D29" s="13" t="s">
        <v>106</v>
      </c>
      <c r="E29" s="19" t="s">
        <v>107</v>
      </c>
      <c r="F29" s="19" t="s">
        <v>108</v>
      </c>
      <c r="G29" s="20">
        <v>2111512</v>
      </c>
      <c r="H29" s="13">
        <v>304</v>
      </c>
      <c r="I29" s="13">
        <v>304</v>
      </c>
      <c r="J29" s="23">
        <f t="shared" si="0"/>
        <v>1</v>
      </c>
      <c r="K29" s="24" t="s">
        <v>24</v>
      </c>
      <c r="L29" s="20">
        <v>1844831</v>
      </c>
      <c r="M29" s="13" t="s">
        <v>28</v>
      </c>
      <c r="N29" s="31">
        <f t="shared" si="1"/>
        <v>4</v>
      </c>
    </row>
    <row r="30" spans="1:14" ht="24.95" customHeight="1">
      <c r="A30" s="12">
        <v>26</v>
      </c>
      <c r="B30" s="69"/>
      <c r="C30" s="72"/>
      <c r="D30" s="13" t="s">
        <v>109</v>
      </c>
      <c r="E30" s="19" t="s">
        <v>110</v>
      </c>
      <c r="F30" s="19" t="s">
        <v>111</v>
      </c>
      <c r="G30" s="20">
        <v>574639</v>
      </c>
      <c r="H30" s="13">
        <v>304</v>
      </c>
      <c r="I30" s="13">
        <v>304</v>
      </c>
      <c r="J30" s="23">
        <f t="shared" si="0"/>
        <v>1</v>
      </c>
      <c r="K30" s="24" t="s">
        <v>24</v>
      </c>
      <c r="L30" s="20">
        <v>518835</v>
      </c>
      <c r="M30" s="13" t="s">
        <v>77</v>
      </c>
      <c r="N30" s="31">
        <f t="shared" si="1"/>
        <v>1</v>
      </c>
    </row>
    <row r="31" spans="1:14" ht="24.95" customHeight="1">
      <c r="A31" s="12">
        <v>27</v>
      </c>
      <c r="B31" s="69"/>
      <c r="C31" s="72"/>
      <c r="D31" s="13" t="s">
        <v>112</v>
      </c>
      <c r="E31" s="19" t="s">
        <v>113</v>
      </c>
      <c r="F31" s="19" t="s">
        <v>114</v>
      </c>
      <c r="G31" s="20">
        <v>4833152.2300000004</v>
      </c>
      <c r="H31" s="13">
        <v>304</v>
      </c>
      <c r="I31" s="13">
        <v>304</v>
      </c>
      <c r="J31" s="23">
        <f t="shared" si="0"/>
        <v>1</v>
      </c>
      <c r="K31" s="24" t="s">
        <v>24</v>
      </c>
      <c r="L31" s="20">
        <v>4258917.03</v>
      </c>
      <c r="M31" s="13" t="s">
        <v>84</v>
      </c>
      <c r="N31" s="31">
        <f t="shared" si="1"/>
        <v>9</v>
      </c>
    </row>
    <row r="32" spans="1:14" ht="24.95" customHeight="1">
      <c r="A32" s="12">
        <v>28</v>
      </c>
      <c r="B32" s="69"/>
      <c r="C32" s="72"/>
      <c r="D32" s="13" t="s">
        <v>115</v>
      </c>
      <c r="E32" s="19" t="s">
        <v>116</v>
      </c>
      <c r="F32" s="19" t="s">
        <v>117</v>
      </c>
      <c r="G32" s="20">
        <v>2188152.04</v>
      </c>
      <c r="H32" s="13">
        <v>304</v>
      </c>
      <c r="I32" s="13">
        <v>304</v>
      </c>
      <c r="J32" s="23">
        <f t="shared" si="0"/>
        <v>1</v>
      </c>
      <c r="K32" s="24" t="s">
        <v>24</v>
      </c>
      <c r="L32" s="20">
        <v>1853478.47</v>
      </c>
      <c r="M32" s="13" t="s">
        <v>28</v>
      </c>
      <c r="N32" s="31">
        <f t="shared" si="1"/>
        <v>4</v>
      </c>
    </row>
    <row r="33" spans="1:14" ht="24.95" customHeight="1">
      <c r="A33" s="12">
        <v>29</v>
      </c>
      <c r="B33" s="69"/>
      <c r="C33" s="73"/>
      <c r="D33" s="13" t="s">
        <v>118</v>
      </c>
      <c r="E33" s="19" t="s">
        <v>119</v>
      </c>
      <c r="F33" s="19" t="s">
        <v>120</v>
      </c>
      <c r="G33" s="20">
        <v>1281712.6000000001</v>
      </c>
      <c r="H33" s="13">
        <v>304</v>
      </c>
      <c r="I33" s="13">
        <v>304</v>
      </c>
      <c r="J33" s="23">
        <f t="shared" si="0"/>
        <v>1</v>
      </c>
      <c r="K33" s="24" t="s">
        <v>24</v>
      </c>
      <c r="L33" s="20">
        <v>1159798.3</v>
      </c>
      <c r="M33" s="13" t="s">
        <v>84</v>
      </c>
      <c r="N33" s="31">
        <f t="shared" si="1"/>
        <v>2</v>
      </c>
    </row>
    <row r="34" spans="1:14" ht="24.95" customHeight="1">
      <c r="A34" s="12">
        <v>30</v>
      </c>
      <c r="B34" s="69"/>
      <c r="C34" s="71" t="s">
        <v>121</v>
      </c>
      <c r="D34" s="13" t="s">
        <v>122</v>
      </c>
      <c r="E34" s="19" t="s">
        <v>123</v>
      </c>
      <c r="F34" s="19" t="s">
        <v>124</v>
      </c>
      <c r="G34" s="20">
        <v>6331822.2400000002</v>
      </c>
      <c r="H34" s="13">
        <v>304</v>
      </c>
      <c r="I34" s="13">
        <v>298</v>
      </c>
      <c r="J34" s="23">
        <f t="shared" si="0"/>
        <v>0.98</v>
      </c>
      <c r="K34" s="24" t="s">
        <v>24</v>
      </c>
      <c r="L34" s="20">
        <v>5344730.8499999996</v>
      </c>
      <c r="M34" s="13" t="s">
        <v>28</v>
      </c>
      <c r="N34" s="31">
        <f t="shared" si="1"/>
        <v>11</v>
      </c>
    </row>
    <row r="35" spans="1:14" ht="24.95" customHeight="1">
      <c r="A35" s="12">
        <v>31</v>
      </c>
      <c r="B35" s="69"/>
      <c r="C35" s="72"/>
      <c r="D35" s="13" t="s">
        <v>125</v>
      </c>
      <c r="E35" s="19" t="s">
        <v>126</v>
      </c>
      <c r="F35" s="19" t="s">
        <v>127</v>
      </c>
      <c r="G35" s="20">
        <v>1424902.16</v>
      </c>
      <c r="H35" s="13">
        <v>304</v>
      </c>
      <c r="I35" s="13">
        <v>304</v>
      </c>
      <c r="J35" s="23">
        <f t="shared" si="0"/>
        <v>1</v>
      </c>
      <c r="K35" s="24" t="s">
        <v>24</v>
      </c>
      <c r="L35" s="20">
        <v>1233257.54</v>
      </c>
      <c r="M35" s="13" t="s">
        <v>77</v>
      </c>
      <c r="N35" s="31">
        <f t="shared" si="1"/>
        <v>2</v>
      </c>
    </row>
    <row r="36" spans="1:14" ht="24.95" customHeight="1">
      <c r="A36" s="12">
        <v>32</v>
      </c>
      <c r="B36" s="69"/>
      <c r="C36" s="72"/>
      <c r="D36" s="13" t="s">
        <v>128</v>
      </c>
      <c r="E36" s="19" t="s">
        <v>129</v>
      </c>
      <c r="F36" s="19" t="s">
        <v>130</v>
      </c>
      <c r="G36" s="20">
        <v>9446541.1699999999</v>
      </c>
      <c r="H36" s="13">
        <v>304</v>
      </c>
      <c r="I36" s="13">
        <v>298</v>
      </c>
      <c r="J36" s="23">
        <f t="shared" si="0"/>
        <v>0.98</v>
      </c>
      <c r="K36" s="24" t="s">
        <v>24</v>
      </c>
      <c r="L36" s="20">
        <v>7520671.9800000004</v>
      </c>
      <c r="M36" s="13" t="s">
        <v>32</v>
      </c>
      <c r="N36" s="31">
        <f t="shared" si="1"/>
        <v>15</v>
      </c>
    </row>
    <row r="37" spans="1:14" ht="24.95" customHeight="1">
      <c r="A37" s="12">
        <v>33</v>
      </c>
      <c r="B37" s="69"/>
      <c r="C37" s="72"/>
      <c r="D37" s="13" t="s">
        <v>131</v>
      </c>
      <c r="E37" s="19" t="s">
        <v>132</v>
      </c>
      <c r="F37" s="19" t="s">
        <v>133</v>
      </c>
      <c r="G37" s="20">
        <v>375922</v>
      </c>
      <c r="H37" s="13">
        <v>304</v>
      </c>
      <c r="I37" s="13">
        <v>304</v>
      </c>
      <c r="J37" s="23">
        <f t="shared" si="0"/>
        <v>1</v>
      </c>
      <c r="K37" s="24" t="s">
        <v>24</v>
      </c>
      <c r="L37" s="20">
        <v>347782</v>
      </c>
      <c r="M37" s="13" t="s">
        <v>134</v>
      </c>
      <c r="N37" s="31">
        <f t="shared" si="1"/>
        <v>1</v>
      </c>
    </row>
    <row r="38" spans="1:14" ht="24.95" customHeight="1">
      <c r="A38" s="12">
        <v>34</v>
      </c>
      <c r="B38" s="69"/>
      <c r="C38" s="72"/>
      <c r="D38" s="13" t="s">
        <v>135</v>
      </c>
      <c r="E38" s="19" t="s">
        <v>136</v>
      </c>
      <c r="F38" s="19" t="s">
        <v>137</v>
      </c>
      <c r="G38" s="20">
        <v>3505260.5</v>
      </c>
      <c r="H38" s="13">
        <v>304</v>
      </c>
      <c r="I38" s="13">
        <v>304</v>
      </c>
      <c r="J38" s="23">
        <f t="shared" si="0"/>
        <v>1</v>
      </c>
      <c r="K38" s="24" t="s">
        <v>24</v>
      </c>
      <c r="L38" s="20">
        <v>2900280</v>
      </c>
      <c r="M38" s="13" t="s">
        <v>47</v>
      </c>
      <c r="N38" s="31">
        <f t="shared" si="1"/>
        <v>6</v>
      </c>
    </row>
    <row r="39" spans="1:14" ht="24.95" customHeight="1">
      <c r="A39" s="12">
        <v>35</v>
      </c>
      <c r="B39" s="69"/>
      <c r="C39" s="72"/>
      <c r="D39" s="13" t="s">
        <v>138</v>
      </c>
      <c r="E39" s="19" t="s">
        <v>139</v>
      </c>
      <c r="F39" s="19" t="s">
        <v>140</v>
      </c>
      <c r="G39" s="20">
        <v>6358626.7000000002</v>
      </c>
      <c r="H39" s="13">
        <v>304</v>
      </c>
      <c r="I39" s="13">
        <v>297</v>
      </c>
      <c r="J39" s="23">
        <f t="shared" si="0"/>
        <v>0.98</v>
      </c>
      <c r="K39" s="24" t="s">
        <v>24</v>
      </c>
      <c r="L39" s="20">
        <v>5109784.2</v>
      </c>
      <c r="M39" s="13" t="s">
        <v>28</v>
      </c>
      <c r="N39" s="31">
        <f t="shared" si="1"/>
        <v>10</v>
      </c>
    </row>
    <row r="40" spans="1:14" ht="24.95" customHeight="1">
      <c r="A40" s="12">
        <v>36</v>
      </c>
      <c r="B40" s="69"/>
      <c r="C40" s="72"/>
      <c r="D40" s="13" t="s">
        <v>141</v>
      </c>
      <c r="E40" s="19" t="s">
        <v>142</v>
      </c>
      <c r="F40" s="19" t="s">
        <v>143</v>
      </c>
      <c r="G40" s="20">
        <v>3209922.5</v>
      </c>
      <c r="H40" s="13">
        <v>304</v>
      </c>
      <c r="I40" s="13">
        <v>292</v>
      </c>
      <c r="J40" s="23">
        <f t="shared" si="0"/>
        <v>0.96</v>
      </c>
      <c r="K40" s="24" t="s">
        <v>24</v>
      </c>
      <c r="L40" s="20">
        <v>2662281.1</v>
      </c>
      <c r="M40" s="13" t="s">
        <v>25</v>
      </c>
      <c r="N40" s="31">
        <f t="shared" si="1"/>
        <v>5</v>
      </c>
    </row>
    <row r="41" spans="1:14" ht="24.95" customHeight="1">
      <c r="A41" s="12">
        <v>37</v>
      </c>
      <c r="B41" s="69"/>
      <c r="C41" s="73"/>
      <c r="D41" s="13" t="s">
        <v>144</v>
      </c>
      <c r="E41" s="19" t="s">
        <v>145</v>
      </c>
      <c r="F41" s="19" t="s">
        <v>146</v>
      </c>
      <c r="G41" s="20">
        <v>1492889.96</v>
      </c>
      <c r="H41" s="13">
        <v>304</v>
      </c>
      <c r="I41" s="13">
        <v>299</v>
      </c>
      <c r="J41" s="23">
        <f t="shared" si="0"/>
        <v>0.98</v>
      </c>
      <c r="K41" s="24" t="s">
        <v>24</v>
      </c>
      <c r="L41" s="20">
        <v>1294743.2</v>
      </c>
      <c r="M41" s="13" t="s">
        <v>28</v>
      </c>
      <c r="N41" s="31">
        <f t="shared" si="1"/>
        <v>3</v>
      </c>
    </row>
    <row r="42" spans="1:14" ht="24.95" customHeight="1">
      <c r="A42" s="12">
        <v>38</v>
      </c>
      <c r="B42" s="69"/>
      <c r="C42" s="14" t="s">
        <v>147</v>
      </c>
      <c r="D42" s="13" t="s">
        <v>148</v>
      </c>
      <c r="E42" s="19" t="s">
        <v>149</v>
      </c>
      <c r="F42" s="19" t="s">
        <v>150</v>
      </c>
      <c r="G42" s="20">
        <v>1086208</v>
      </c>
      <c r="H42" s="13">
        <v>304</v>
      </c>
      <c r="I42" s="13">
        <v>296</v>
      </c>
      <c r="J42" s="23">
        <f t="shared" si="0"/>
        <v>0.97</v>
      </c>
      <c r="K42" s="24" t="s">
        <v>24</v>
      </c>
      <c r="L42" s="20">
        <v>1014502</v>
      </c>
      <c r="M42" s="13" t="s">
        <v>151</v>
      </c>
      <c r="N42" s="31">
        <f t="shared" si="1"/>
        <v>2</v>
      </c>
    </row>
    <row r="43" spans="1:14" ht="24.95" customHeight="1">
      <c r="A43" s="12">
        <v>39</v>
      </c>
      <c r="B43" s="69"/>
      <c r="C43" s="71" t="s">
        <v>152</v>
      </c>
      <c r="D43" s="13" t="s">
        <v>153</v>
      </c>
      <c r="E43" s="19" t="s">
        <v>154</v>
      </c>
      <c r="F43" s="19" t="s">
        <v>155</v>
      </c>
      <c r="G43" s="20">
        <v>2110696.9</v>
      </c>
      <c r="H43" s="13">
        <v>304</v>
      </c>
      <c r="I43" s="13">
        <v>282</v>
      </c>
      <c r="J43" s="23">
        <f t="shared" si="0"/>
        <v>0.93</v>
      </c>
      <c r="K43" s="24" t="s">
        <v>24</v>
      </c>
      <c r="L43" s="20">
        <v>1803429.2</v>
      </c>
      <c r="M43" s="13" t="s">
        <v>77</v>
      </c>
      <c r="N43" s="31">
        <f t="shared" si="1"/>
        <v>4</v>
      </c>
    </row>
    <row r="44" spans="1:14" ht="24.95" customHeight="1">
      <c r="A44" s="12">
        <v>40</v>
      </c>
      <c r="B44" s="69"/>
      <c r="C44" s="72"/>
      <c r="D44" s="13" t="s">
        <v>156</v>
      </c>
      <c r="E44" s="19" t="s">
        <v>157</v>
      </c>
      <c r="F44" s="19" t="s">
        <v>158</v>
      </c>
      <c r="G44" s="20">
        <v>2712681.06</v>
      </c>
      <c r="H44" s="13">
        <v>304</v>
      </c>
      <c r="I44" s="13">
        <v>284</v>
      </c>
      <c r="J44" s="23">
        <f t="shared" si="0"/>
        <v>0.93</v>
      </c>
      <c r="K44" s="24" t="s">
        <v>24</v>
      </c>
      <c r="L44" s="20">
        <v>2206713.77</v>
      </c>
      <c r="M44" s="13" t="s">
        <v>25</v>
      </c>
      <c r="N44" s="31">
        <f t="shared" si="1"/>
        <v>4</v>
      </c>
    </row>
    <row r="45" spans="1:14" ht="24.95" customHeight="1">
      <c r="A45" s="12">
        <v>41</v>
      </c>
      <c r="B45" s="69"/>
      <c r="C45" s="72"/>
      <c r="D45" s="13" t="s">
        <v>159</v>
      </c>
      <c r="E45" s="19" t="s">
        <v>160</v>
      </c>
      <c r="F45" s="19" t="s">
        <v>161</v>
      </c>
      <c r="G45" s="20">
        <v>709505</v>
      </c>
      <c r="H45" s="13">
        <v>304</v>
      </c>
      <c r="I45" s="13">
        <v>304</v>
      </c>
      <c r="J45" s="23">
        <f t="shared" si="0"/>
        <v>1</v>
      </c>
      <c r="K45" s="24" t="s">
        <v>24</v>
      </c>
      <c r="L45" s="20">
        <v>581690</v>
      </c>
      <c r="M45" s="13" t="s">
        <v>40</v>
      </c>
      <c r="N45" s="31">
        <f t="shared" si="1"/>
        <v>1</v>
      </c>
    </row>
    <row r="46" spans="1:14" ht="24.95" customHeight="1">
      <c r="A46" s="12">
        <v>42</v>
      </c>
      <c r="B46" s="69"/>
      <c r="C46" s="72"/>
      <c r="D46" s="13" t="s">
        <v>162</v>
      </c>
      <c r="E46" s="19" t="s">
        <v>163</v>
      </c>
      <c r="F46" s="19" t="s">
        <v>164</v>
      </c>
      <c r="G46" s="20">
        <v>704512.3</v>
      </c>
      <c r="H46" s="13">
        <v>304</v>
      </c>
      <c r="I46" s="13">
        <v>289</v>
      </c>
      <c r="J46" s="23">
        <f t="shared" si="0"/>
        <v>0.95</v>
      </c>
      <c r="K46" s="24" t="s">
        <v>24</v>
      </c>
      <c r="L46" s="20">
        <v>613194.9</v>
      </c>
      <c r="M46" s="13" t="s">
        <v>32</v>
      </c>
      <c r="N46" s="31">
        <f t="shared" si="1"/>
        <v>1</v>
      </c>
    </row>
    <row r="47" spans="1:14" ht="24.95" customHeight="1">
      <c r="A47" s="12">
        <v>43</v>
      </c>
      <c r="B47" s="69"/>
      <c r="C47" s="72"/>
      <c r="D47" s="13" t="s">
        <v>165</v>
      </c>
      <c r="E47" s="19" t="s">
        <v>166</v>
      </c>
      <c r="F47" s="19" t="s">
        <v>167</v>
      </c>
      <c r="G47" s="20">
        <v>1087662.8</v>
      </c>
      <c r="H47" s="13">
        <v>304</v>
      </c>
      <c r="I47" s="13">
        <v>304</v>
      </c>
      <c r="J47" s="23">
        <f t="shared" si="0"/>
        <v>1</v>
      </c>
      <c r="K47" s="24" t="s">
        <v>24</v>
      </c>
      <c r="L47" s="20">
        <v>928314.6</v>
      </c>
      <c r="M47" s="13" t="s">
        <v>40</v>
      </c>
      <c r="N47" s="31">
        <f t="shared" si="1"/>
        <v>2</v>
      </c>
    </row>
    <row r="48" spans="1:14" ht="24.95" customHeight="1">
      <c r="A48" s="12">
        <v>44</v>
      </c>
      <c r="B48" s="69"/>
      <c r="C48" s="72"/>
      <c r="D48" s="13" t="s">
        <v>168</v>
      </c>
      <c r="E48" s="19" t="s">
        <v>169</v>
      </c>
      <c r="F48" s="19" t="s">
        <v>170</v>
      </c>
      <c r="G48" s="20">
        <v>592420</v>
      </c>
      <c r="H48" s="13">
        <v>304</v>
      </c>
      <c r="I48" s="13">
        <v>304</v>
      </c>
      <c r="J48" s="23">
        <f t="shared" si="0"/>
        <v>1</v>
      </c>
      <c r="K48" s="24" t="s">
        <v>24</v>
      </c>
      <c r="L48" s="20">
        <v>503300</v>
      </c>
      <c r="M48" s="13" t="s">
        <v>25</v>
      </c>
      <c r="N48" s="31">
        <f t="shared" si="1"/>
        <v>1</v>
      </c>
    </row>
    <row r="49" spans="1:14" ht="24.95" customHeight="1">
      <c r="A49" s="12">
        <v>45</v>
      </c>
      <c r="B49" s="69"/>
      <c r="C49" s="72"/>
      <c r="D49" s="13" t="s">
        <v>171</v>
      </c>
      <c r="E49" s="19" t="s">
        <v>172</v>
      </c>
      <c r="F49" s="19" t="s">
        <v>173</v>
      </c>
      <c r="G49" s="20">
        <v>989012.42</v>
      </c>
      <c r="H49" s="13">
        <v>304</v>
      </c>
      <c r="I49" s="13">
        <v>304</v>
      </c>
      <c r="J49" s="23">
        <f t="shared" si="0"/>
        <v>1</v>
      </c>
      <c r="K49" s="24" t="s">
        <v>24</v>
      </c>
      <c r="L49" s="20">
        <v>896529.23</v>
      </c>
      <c r="M49" s="13" t="s">
        <v>40</v>
      </c>
      <c r="N49" s="31">
        <f t="shared" si="1"/>
        <v>2</v>
      </c>
    </row>
    <row r="50" spans="1:14" ht="24.95" customHeight="1">
      <c r="A50" s="12">
        <v>46</v>
      </c>
      <c r="B50" s="69"/>
      <c r="C50" s="72"/>
      <c r="D50" s="13" t="s">
        <v>174</v>
      </c>
      <c r="E50" s="19" t="s">
        <v>175</v>
      </c>
      <c r="F50" s="19" t="s">
        <v>176</v>
      </c>
      <c r="G50" s="20">
        <v>987268.2</v>
      </c>
      <c r="H50" s="13">
        <v>304</v>
      </c>
      <c r="I50" s="13">
        <v>304</v>
      </c>
      <c r="J50" s="23">
        <f t="shared" si="0"/>
        <v>1</v>
      </c>
      <c r="K50" s="24" t="s">
        <v>24</v>
      </c>
      <c r="L50" s="20">
        <v>787701.8</v>
      </c>
      <c r="M50" s="13" t="s">
        <v>25</v>
      </c>
      <c r="N50" s="31">
        <f t="shared" si="1"/>
        <v>2</v>
      </c>
    </row>
    <row r="51" spans="1:14" ht="24.95" customHeight="1">
      <c r="A51" s="12">
        <v>47</v>
      </c>
      <c r="B51" s="69"/>
      <c r="C51" s="72"/>
      <c r="D51" s="13" t="s">
        <v>177</v>
      </c>
      <c r="E51" s="19" t="s">
        <v>178</v>
      </c>
      <c r="F51" s="19" t="s">
        <v>179</v>
      </c>
      <c r="G51" s="20">
        <v>805758.8</v>
      </c>
      <c r="H51" s="13">
        <v>304</v>
      </c>
      <c r="I51" s="13">
        <v>304</v>
      </c>
      <c r="J51" s="23">
        <f t="shared" si="0"/>
        <v>1</v>
      </c>
      <c r="K51" s="24" t="s">
        <v>24</v>
      </c>
      <c r="L51" s="20">
        <v>716721.8</v>
      </c>
      <c r="M51" s="13" t="s">
        <v>180</v>
      </c>
      <c r="N51" s="31">
        <f t="shared" si="1"/>
        <v>1</v>
      </c>
    </row>
    <row r="52" spans="1:14" ht="24.95" customHeight="1">
      <c r="A52" s="12">
        <v>48</v>
      </c>
      <c r="B52" s="69"/>
      <c r="C52" s="72"/>
      <c r="D52" s="13" t="s">
        <v>181</v>
      </c>
      <c r="E52" s="19" t="s">
        <v>182</v>
      </c>
      <c r="F52" s="19" t="s">
        <v>183</v>
      </c>
      <c r="G52" s="20">
        <v>430531.3</v>
      </c>
      <c r="H52" s="13">
        <v>304</v>
      </c>
      <c r="I52" s="13">
        <v>304</v>
      </c>
      <c r="J52" s="23">
        <f t="shared" si="0"/>
        <v>1</v>
      </c>
      <c r="K52" s="24" t="s">
        <v>24</v>
      </c>
      <c r="L52" s="20">
        <v>417648.3</v>
      </c>
      <c r="M52" s="13" t="s">
        <v>77</v>
      </c>
      <c r="N52" s="31">
        <f t="shared" si="1"/>
        <v>1</v>
      </c>
    </row>
    <row r="53" spans="1:14" ht="24.95" customHeight="1">
      <c r="A53" s="12">
        <v>49</v>
      </c>
      <c r="B53" s="69"/>
      <c r="C53" s="73"/>
      <c r="D53" s="13" t="s">
        <v>184</v>
      </c>
      <c r="E53" s="19" t="s">
        <v>185</v>
      </c>
      <c r="F53" s="19" t="s">
        <v>186</v>
      </c>
      <c r="G53" s="20">
        <v>1656978.1</v>
      </c>
      <c r="H53" s="13">
        <v>304</v>
      </c>
      <c r="I53" s="13">
        <v>304</v>
      </c>
      <c r="J53" s="23">
        <f t="shared" si="0"/>
        <v>1</v>
      </c>
      <c r="K53" s="24" t="s">
        <v>24</v>
      </c>
      <c r="L53" s="20">
        <v>1412407.3</v>
      </c>
      <c r="M53" s="13" t="s">
        <v>77</v>
      </c>
      <c r="N53" s="31">
        <f t="shared" si="1"/>
        <v>3</v>
      </c>
    </row>
    <row r="54" spans="1:14" ht="24.95" customHeight="1">
      <c r="A54" s="12">
        <v>50</v>
      </c>
      <c r="B54" s="69"/>
      <c r="C54" s="71" t="s">
        <v>187</v>
      </c>
      <c r="D54" s="13" t="s">
        <v>188</v>
      </c>
      <c r="E54" s="19" t="s">
        <v>189</v>
      </c>
      <c r="F54" s="19" t="s">
        <v>190</v>
      </c>
      <c r="G54" s="20">
        <v>870445</v>
      </c>
      <c r="H54" s="13">
        <v>304</v>
      </c>
      <c r="I54" s="13">
        <v>296</v>
      </c>
      <c r="J54" s="23">
        <f t="shared" si="0"/>
        <v>0.97</v>
      </c>
      <c r="K54" s="24" t="s">
        <v>24</v>
      </c>
      <c r="L54" s="20">
        <v>805585</v>
      </c>
      <c r="M54" s="13" t="s">
        <v>180</v>
      </c>
      <c r="N54" s="31">
        <f t="shared" si="1"/>
        <v>2</v>
      </c>
    </row>
    <row r="55" spans="1:14" ht="24.95" customHeight="1">
      <c r="A55" s="12">
        <v>51</v>
      </c>
      <c r="B55" s="69"/>
      <c r="C55" s="72"/>
      <c r="D55" s="13" t="s">
        <v>191</v>
      </c>
      <c r="E55" s="19" t="s">
        <v>192</v>
      </c>
      <c r="F55" s="19" t="s">
        <v>193</v>
      </c>
      <c r="G55" s="20">
        <v>1252847</v>
      </c>
      <c r="H55" s="13">
        <v>304</v>
      </c>
      <c r="I55" s="13">
        <v>304</v>
      </c>
      <c r="J55" s="23">
        <f t="shared" si="0"/>
        <v>1</v>
      </c>
      <c r="K55" s="24" t="s">
        <v>24</v>
      </c>
      <c r="L55" s="20">
        <v>1141185</v>
      </c>
      <c r="M55" s="13" t="s">
        <v>134</v>
      </c>
      <c r="N55" s="31">
        <f t="shared" si="1"/>
        <v>2</v>
      </c>
    </row>
    <row r="56" spans="1:14" ht="24.95" customHeight="1">
      <c r="A56" s="12">
        <v>52</v>
      </c>
      <c r="B56" s="69"/>
      <c r="C56" s="73"/>
      <c r="D56" s="13" t="s">
        <v>194</v>
      </c>
      <c r="E56" s="19" t="s">
        <v>195</v>
      </c>
      <c r="F56" s="19" t="s">
        <v>196</v>
      </c>
      <c r="G56" s="20">
        <v>1247715.8500000001</v>
      </c>
      <c r="H56" s="13">
        <v>304</v>
      </c>
      <c r="I56" s="13">
        <v>296</v>
      </c>
      <c r="J56" s="23">
        <f t="shared" si="0"/>
        <v>0.97</v>
      </c>
      <c r="K56" s="24" t="s">
        <v>24</v>
      </c>
      <c r="L56" s="20">
        <v>1133436.8999999999</v>
      </c>
      <c r="M56" s="13" t="s">
        <v>180</v>
      </c>
      <c r="N56" s="31">
        <f t="shared" si="1"/>
        <v>2</v>
      </c>
    </row>
    <row r="57" spans="1:14" ht="24.95" customHeight="1">
      <c r="A57" s="12">
        <v>53</v>
      </c>
      <c r="B57" s="69"/>
      <c r="C57" s="71" t="s">
        <v>197</v>
      </c>
      <c r="D57" s="13" t="s">
        <v>198</v>
      </c>
      <c r="E57" s="19" t="s">
        <v>199</v>
      </c>
      <c r="F57" s="19" t="s">
        <v>200</v>
      </c>
      <c r="G57" s="20">
        <v>2345764.7799999998</v>
      </c>
      <c r="H57" s="13">
        <v>304</v>
      </c>
      <c r="I57" s="13">
        <v>304</v>
      </c>
      <c r="J57" s="23">
        <f t="shared" si="0"/>
        <v>1</v>
      </c>
      <c r="K57" s="24" t="s">
        <v>24</v>
      </c>
      <c r="L57" s="20">
        <v>2166190.58</v>
      </c>
      <c r="M57" s="13" t="s">
        <v>134</v>
      </c>
      <c r="N57" s="31">
        <f t="shared" si="1"/>
        <v>4</v>
      </c>
    </row>
    <row r="58" spans="1:14" ht="24.95" customHeight="1">
      <c r="A58" s="12">
        <v>54</v>
      </c>
      <c r="B58" s="69"/>
      <c r="C58" s="73"/>
      <c r="D58" s="13" t="s">
        <v>201</v>
      </c>
      <c r="E58" s="19" t="s">
        <v>202</v>
      </c>
      <c r="F58" s="19" t="s">
        <v>203</v>
      </c>
      <c r="G58" s="20">
        <v>1077587.3</v>
      </c>
      <c r="H58" s="13">
        <v>304</v>
      </c>
      <c r="I58" s="13">
        <v>304</v>
      </c>
      <c r="J58" s="23">
        <f t="shared" si="0"/>
        <v>1</v>
      </c>
      <c r="K58" s="24" t="s">
        <v>24</v>
      </c>
      <c r="L58" s="20">
        <v>963641.4</v>
      </c>
      <c r="M58" s="13" t="s">
        <v>57</v>
      </c>
      <c r="N58" s="31">
        <f t="shared" si="1"/>
        <v>2</v>
      </c>
    </row>
    <row r="59" spans="1:14" ht="24.95" customHeight="1">
      <c r="A59" s="12">
        <v>55</v>
      </c>
      <c r="B59" s="69"/>
      <c r="C59" s="14" t="s">
        <v>204</v>
      </c>
      <c r="D59" s="13" t="s">
        <v>205</v>
      </c>
      <c r="E59" s="19" t="s">
        <v>206</v>
      </c>
      <c r="F59" s="19" t="s">
        <v>207</v>
      </c>
      <c r="G59" s="20">
        <v>1348112</v>
      </c>
      <c r="H59" s="13">
        <v>304</v>
      </c>
      <c r="I59" s="13">
        <v>304</v>
      </c>
      <c r="J59" s="23">
        <f t="shared" si="0"/>
        <v>1</v>
      </c>
      <c r="K59" s="24" t="s">
        <v>24</v>
      </c>
      <c r="L59" s="20">
        <v>1232518</v>
      </c>
      <c r="M59" s="13" t="s">
        <v>32</v>
      </c>
      <c r="N59" s="31">
        <f t="shared" si="1"/>
        <v>2</v>
      </c>
    </row>
    <row r="60" spans="1:14" ht="24.95" customHeight="1">
      <c r="A60" s="12">
        <v>56</v>
      </c>
      <c r="B60" s="69"/>
      <c r="C60" s="14" t="s">
        <v>208</v>
      </c>
      <c r="D60" s="13" t="s">
        <v>209</v>
      </c>
      <c r="E60" s="19" t="s">
        <v>210</v>
      </c>
      <c r="F60" s="19" t="s">
        <v>211</v>
      </c>
      <c r="G60" s="20">
        <v>934626.5</v>
      </c>
      <c r="H60" s="13">
        <v>304</v>
      </c>
      <c r="I60" s="13">
        <v>304</v>
      </c>
      <c r="J60" s="23">
        <f t="shared" si="0"/>
        <v>1</v>
      </c>
      <c r="K60" s="24" t="s">
        <v>24</v>
      </c>
      <c r="L60" s="20">
        <v>877432.5</v>
      </c>
      <c r="M60" s="13" t="s">
        <v>105</v>
      </c>
      <c r="N60" s="31">
        <f t="shared" si="1"/>
        <v>2</v>
      </c>
    </row>
    <row r="61" spans="1:14" ht="24.95" customHeight="1">
      <c r="A61" s="12">
        <v>57</v>
      </c>
      <c r="B61" s="69"/>
      <c r="C61" s="14" t="s">
        <v>212</v>
      </c>
      <c r="D61" s="13" t="s">
        <v>213</v>
      </c>
      <c r="E61" s="19" t="s">
        <v>214</v>
      </c>
      <c r="F61" s="19" t="s">
        <v>215</v>
      </c>
      <c r="G61" s="20">
        <v>346051.1</v>
      </c>
      <c r="H61" s="13">
        <v>304</v>
      </c>
      <c r="I61" s="13">
        <v>304</v>
      </c>
      <c r="J61" s="23">
        <f t="shared" si="0"/>
        <v>1</v>
      </c>
      <c r="K61" s="24" t="s">
        <v>24</v>
      </c>
      <c r="L61" s="20">
        <v>329617.09999999998</v>
      </c>
      <c r="M61" s="13" t="s">
        <v>101</v>
      </c>
      <c r="N61" s="31">
        <f t="shared" si="1"/>
        <v>1</v>
      </c>
    </row>
    <row r="62" spans="1:14" ht="24.95" customHeight="1">
      <c r="A62" s="12">
        <v>58</v>
      </c>
      <c r="B62" s="69"/>
      <c r="C62" s="71" t="s">
        <v>216</v>
      </c>
      <c r="D62" s="13" t="s">
        <v>217</v>
      </c>
      <c r="E62" s="19" t="s">
        <v>218</v>
      </c>
      <c r="F62" s="19" t="s">
        <v>219</v>
      </c>
      <c r="G62" s="20">
        <v>2667455.7999999998</v>
      </c>
      <c r="H62" s="13">
        <v>304</v>
      </c>
      <c r="I62" s="13">
        <v>291</v>
      </c>
      <c r="J62" s="23">
        <f t="shared" si="0"/>
        <v>0.96</v>
      </c>
      <c r="K62" s="24" t="s">
        <v>24</v>
      </c>
      <c r="L62" s="20">
        <v>2235743.5</v>
      </c>
      <c r="M62" s="13" t="s">
        <v>28</v>
      </c>
      <c r="N62" s="31">
        <f t="shared" si="1"/>
        <v>4</v>
      </c>
    </row>
    <row r="63" spans="1:14" ht="24.95" customHeight="1">
      <c r="A63" s="12">
        <v>59</v>
      </c>
      <c r="B63" s="69"/>
      <c r="C63" s="72"/>
      <c r="D63" s="13" t="s">
        <v>220</v>
      </c>
      <c r="E63" s="19" t="s">
        <v>221</v>
      </c>
      <c r="F63" s="19" t="s">
        <v>222</v>
      </c>
      <c r="G63" s="20">
        <v>2198765.6</v>
      </c>
      <c r="H63" s="13">
        <v>304</v>
      </c>
      <c r="I63" s="13">
        <v>280</v>
      </c>
      <c r="J63" s="23">
        <f t="shared" si="0"/>
        <v>0.92</v>
      </c>
      <c r="K63" s="24" t="s">
        <v>24</v>
      </c>
      <c r="L63" s="20">
        <v>1875334.7</v>
      </c>
      <c r="M63" s="13" t="s">
        <v>134</v>
      </c>
      <c r="N63" s="31">
        <f t="shared" si="1"/>
        <v>4</v>
      </c>
    </row>
    <row r="64" spans="1:14" ht="24.95" customHeight="1">
      <c r="A64" s="12">
        <v>60</v>
      </c>
      <c r="B64" s="69"/>
      <c r="C64" s="72"/>
      <c r="D64" s="13" t="s">
        <v>223</v>
      </c>
      <c r="E64" s="19" t="s">
        <v>224</v>
      </c>
      <c r="F64" s="19" t="s">
        <v>225</v>
      </c>
      <c r="G64" s="20">
        <v>760347</v>
      </c>
      <c r="H64" s="13">
        <v>304</v>
      </c>
      <c r="I64" s="13">
        <v>304</v>
      </c>
      <c r="J64" s="23">
        <f t="shared" si="0"/>
        <v>1</v>
      </c>
      <c r="K64" s="24" t="s">
        <v>24</v>
      </c>
      <c r="L64" s="20">
        <v>684046</v>
      </c>
      <c r="M64" s="13" t="s">
        <v>57</v>
      </c>
      <c r="N64" s="31">
        <f t="shared" si="1"/>
        <v>1</v>
      </c>
    </row>
    <row r="65" spans="1:14" ht="24.95" customHeight="1">
      <c r="A65" s="12">
        <v>61</v>
      </c>
      <c r="B65" s="69"/>
      <c r="C65" s="73"/>
      <c r="D65" s="13" t="s">
        <v>226</v>
      </c>
      <c r="E65" s="19" t="s">
        <v>227</v>
      </c>
      <c r="F65" s="19" t="s">
        <v>228</v>
      </c>
      <c r="G65" s="20">
        <v>656421</v>
      </c>
      <c r="H65" s="13">
        <v>304</v>
      </c>
      <c r="I65" s="13">
        <v>304</v>
      </c>
      <c r="J65" s="23">
        <f t="shared" si="0"/>
        <v>1</v>
      </c>
      <c r="K65" s="24" t="s">
        <v>24</v>
      </c>
      <c r="L65" s="20">
        <v>577226</v>
      </c>
      <c r="M65" s="13" t="s">
        <v>40</v>
      </c>
      <c r="N65" s="31">
        <f t="shared" si="1"/>
        <v>1</v>
      </c>
    </row>
    <row r="66" spans="1:14" ht="24.95" customHeight="1">
      <c r="A66" s="12">
        <v>62</v>
      </c>
      <c r="B66" s="69"/>
      <c r="C66" s="71" t="s">
        <v>229</v>
      </c>
      <c r="D66" s="13" t="s">
        <v>230</v>
      </c>
      <c r="E66" s="19" t="s">
        <v>231</v>
      </c>
      <c r="F66" s="19" t="s">
        <v>232</v>
      </c>
      <c r="G66" s="20">
        <v>844044</v>
      </c>
      <c r="H66" s="13">
        <v>304</v>
      </c>
      <c r="I66" s="13">
        <v>304</v>
      </c>
      <c r="J66" s="23">
        <f t="shared" si="0"/>
        <v>1</v>
      </c>
      <c r="K66" s="24" t="s">
        <v>24</v>
      </c>
      <c r="L66" s="20">
        <v>760818</v>
      </c>
      <c r="M66" s="13" t="s">
        <v>77</v>
      </c>
      <c r="N66" s="31">
        <f t="shared" si="1"/>
        <v>2</v>
      </c>
    </row>
    <row r="67" spans="1:14" ht="24.95" customHeight="1">
      <c r="A67" s="12">
        <v>63</v>
      </c>
      <c r="B67" s="69"/>
      <c r="C67" s="72"/>
      <c r="D67" s="13" t="s">
        <v>233</v>
      </c>
      <c r="E67" s="19" t="s">
        <v>234</v>
      </c>
      <c r="F67" s="19" t="s">
        <v>235</v>
      </c>
      <c r="G67" s="20">
        <v>621569</v>
      </c>
      <c r="H67" s="13">
        <v>304</v>
      </c>
      <c r="I67" s="13">
        <v>304</v>
      </c>
      <c r="J67" s="23">
        <f t="shared" si="0"/>
        <v>1</v>
      </c>
      <c r="K67" s="24" t="s">
        <v>24</v>
      </c>
      <c r="L67" s="20">
        <v>585336</v>
      </c>
      <c r="M67" s="13" t="s">
        <v>40</v>
      </c>
      <c r="N67" s="31">
        <f t="shared" si="1"/>
        <v>1</v>
      </c>
    </row>
    <row r="68" spans="1:14" ht="24.95" customHeight="1">
      <c r="A68" s="12">
        <v>64</v>
      </c>
      <c r="B68" s="70"/>
      <c r="C68" s="73"/>
      <c r="D68" s="13" t="s">
        <v>236</v>
      </c>
      <c r="E68" s="19" t="s">
        <v>237</v>
      </c>
      <c r="F68" s="19" t="s">
        <v>238</v>
      </c>
      <c r="G68" s="20">
        <v>1342410</v>
      </c>
      <c r="H68" s="13">
        <v>304</v>
      </c>
      <c r="I68" s="13">
        <v>295</v>
      </c>
      <c r="J68" s="23">
        <f t="shared" si="0"/>
        <v>0.97</v>
      </c>
      <c r="K68" s="24" t="s">
        <v>24</v>
      </c>
      <c r="L68" s="20">
        <v>1211552</v>
      </c>
      <c r="M68" s="13" t="s">
        <v>105</v>
      </c>
      <c r="N68" s="31">
        <f t="shared" si="1"/>
        <v>2</v>
      </c>
    </row>
    <row r="69" spans="1:14" ht="24.95" customHeight="1">
      <c r="A69" s="12">
        <v>65</v>
      </c>
      <c r="B69" s="68" t="s">
        <v>239</v>
      </c>
      <c r="C69" s="71" t="s">
        <v>240</v>
      </c>
      <c r="D69" s="13" t="s">
        <v>241</v>
      </c>
      <c r="E69" s="19" t="s">
        <v>242</v>
      </c>
      <c r="F69" s="19" t="s">
        <v>243</v>
      </c>
      <c r="G69" s="20">
        <v>584537</v>
      </c>
      <c r="H69" s="13">
        <v>304</v>
      </c>
      <c r="I69" s="13">
        <v>304</v>
      </c>
      <c r="J69" s="23">
        <f t="shared" ref="J69:J132" si="2">I69/H69</f>
        <v>1</v>
      </c>
      <c r="K69" s="24" t="s">
        <v>24</v>
      </c>
      <c r="L69" s="20">
        <v>552597</v>
      </c>
      <c r="M69" s="13" t="s">
        <v>244</v>
      </c>
      <c r="N69" s="31">
        <f t="shared" ref="N69:N132" si="3">L69*0.05*0.4/10000</f>
        <v>1</v>
      </c>
    </row>
    <row r="70" spans="1:14" ht="24.95" customHeight="1">
      <c r="A70" s="12">
        <v>66</v>
      </c>
      <c r="B70" s="69"/>
      <c r="C70" s="72"/>
      <c r="D70" s="13" t="s">
        <v>245</v>
      </c>
      <c r="E70" s="19" t="s">
        <v>246</v>
      </c>
      <c r="F70" s="19" t="s">
        <v>247</v>
      </c>
      <c r="G70" s="20">
        <v>432541.5</v>
      </c>
      <c r="H70" s="13">
        <v>304</v>
      </c>
      <c r="I70" s="13">
        <v>304</v>
      </c>
      <c r="J70" s="23">
        <f t="shared" si="2"/>
        <v>1</v>
      </c>
      <c r="K70" s="24" t="s">
        <v>24</v>
      </c>
      <c r="L70" s="20">
        <v>392918.3</v>
      </c>
      <c r="M70" s="13" t="s">
        <v>84</v>
      </c>
      <c r="N70" s="31">
        <f t="shared" si="3"/>
        <v>1</v>
      </c>
    </row>
    <row r="71" spans="1:14" ht="24.95" customHeight="1">
      <c r="A71" s="12">
        <v>67</v>
      </c>
      <c r="B71" s="69"/>
      <c r="C71" s="72"/>
      <c r="D71" s="13" t="s">
        <v>248</v>
      </c>
      <c r="E71" s="19" t="s">
        <v>249</v>
      </c>
      <c r="F71" s="19" t="s">
        <v>250</v>
      </c>
      <c r="G71" s="20">
        <v>1656824.6</v>
      </c>
      <c r="H71" s="13">
        <v>304</v>
      </c>
      <c r="I71" s="13">
        <v>304</v>
      </c>
      <c r="J71" s="23">
        <f t="shared" si="2"/>
        <v>1</v>
      </c>
      <c r="K71" s="24" t="s">
        <v>24</v>
      </c>
      <c r="L71" s="20">
        <v>1529276</v>
      </c>
      <c r="M71" s="13" t="s">
        <v>28</v>
      </c>
      <c r="N71" s="31">
        <f t="shared" si="3"/>
        <v>3</v>
      </c>
    </row>
    <row r="72" spans="1:14" ht="24.95" customHeight="1">
      <c r="A72" s="12">
        <v>68</v>
      </c>
      <c r="B72" s="69"/>
      <c r="C72" s="72"/>
      <c r="D72" s="13" t="s">
        <v>251</v>
      </c>
      <c r="E72" s="19" t="s">
        <v>252</v>
      </c>
      <c r="F72" s="19" t="s">
        <v>253</v>
      </c>
      <c r="G72" s="20">
        <v>1435018.67</v>
      </c>
      <c r="H72" s="13">
        <v>304</v>
      </c>
      <c r="I72" s="13">
        <v>304</v>
      </c>
      <c r="J72" s="23">
        <f t="shared" si="2"/>
        <v>1</v>
      </c>
      <c r="K72" s="24" t="s">
        <v>24</v>
      </c>
      <c r="L72" s="20">
        <v>1390367.97</v>
      </c>
      <c r="M72" s="13" t="s">
        <v>254</v>
      </c>
      <c r="N72" s="31">
        <f t="shared" si="3"/>
        <v>3</v>
      </c>
    </row>
    <row r="73" spans="1:14" ht="24.95" customHeight="1">
      <c r="A73" s="12">
        <v>69</v>
      </c>
      <c r="B73" s="69"/>
      <c r="C73" s="72"/>
      <c r="D73" s="13" t="s">
        <v>255</v>
      </c>
      <c r="E73" s="19" t="s">
        <v>256</v>
      </c>
      <c r="F73" s="19" t="s">
        <v>257</v>
      </c>
      <c r="G73" s="20">
        <v>4735455.9000000004</v>
      </c>
      <c r="H73" s="13">
        <v>304</v>
      </c>
      <c r="I73" s="13">
        <v>304</v>
      </c>
      <c r="J73" s="23">
        <f t="shared" si="2"/>
        <v>1</v>
      </c>
      <c r="K73" s="24" t="s">
        <v>24</v>
      </c>
      <c r="L73" s="20">
        <v>4142467.4</v>
      </c>
      <c r="M73" s="13" t="s">
        <v>28</v>
      </c>
      <c r="N73" s="31">
        <f t="shared" si="3"/>
        <v>8</v>
      </c>
    </row>
    <row r="74" spans="1:14" ht="24.95" customHeight="1">
      <c r="A74" s="12">
        <v>70</v>
      </c>
      <c r="B74" s="69"/>
      <c r="C74" s="73"/>
      <c r="D74" s="13" t="s">
        <v>258</v>
      </c>
      <c r="E74" s="19" t="s">
        <v>259</v>
      </c>
      <c r="F74" s="19" t="s">
        <v>260</v>
      </c>
      <c r="G74" s="20">
        <v>2626565.44</v>
      </c>
      <c r="H74" s="13">
        <v>304</v>
      </c>
      <c r="I74" s="13">
        <v>304</v>
      </c>
      <c r="J74" s="23">
        <f t="shared" si="2"/>
        <v>1</v>
      </c>
      <c r="K74" s="24" t="s">
        <v>24</v>
      </c>
      <c r="L74" s="20">
        <v>2290119.8199999998</v>
      </c>
      <c r="M74" s="13" t="s">
        <v>134</v>
      </c>
      <c r="N74" s="31">
        <f t="shared" si="3"/>
        <v>5</v>
      </c>
    </row>
    <row r="75" spans="1:14" ht="24.95" customHeight="1">
      <c r="A75" s="12">
        <v>71</v>
      </c>
      <c r="B75" s="69"/>
      <c r="C75" s="14" t="s">
        <v>261</v>
      </c>
      <c r="D75" s="13" t="s">
        <v>262</v>
      </c>
      <c r="E75" s="19" t="s">
        <v>263</v>
      </c>
      <c r="F75" s="19" t="s">
        <v>264</v>
      </c>
      <c r="G75" s="20">
        <v>612689.62</v>
      </c>
      <c r="H75" s="13">
        <v>304</v>
      </c>
      <c r="I75" s="13">
        <v>304</v>
      </c>
      <c r="J75" s="23">
        <f t="shared" si="2"/>
        <v>1</v>
      </c>
      <c r="K75" s="24" t="s">
        <v>24</v>
      </c>
      <c r="L75" s="20">
        <v>571385.42000000004</v>
      </c>
      <c r="M75" s="13" t="s">
        <v>101</v>
      </c>
      <c r="N75" s="31">
        <f t="shared" si="3"/>
        <v>1</v>
      </c>
    </row>
    <row r="76" spans="1:14" ht="24.95" customHeight="1">
      <c r="A76" s="12">
        <v>72</v>
      </c>
      <c r="B76" s="69"/>
      <c r="C76" s="71" t="s">
        <v>265</v>
      </c>
      <c r="D76" s="13" t="s">
        <v>266</v>
      </c>
      <c r="E76" s="19" t="s">
        <v>267</v>
      </c>
      <c r="F76" s="19" t="s">
        <v>268</v>
      </c>
      <c r="G76" s="20">
        <v>450065</v>
      </c>
      <c r="H76" s="13">
        <v>304</v>
      </c>
      <c r="I76" s="13">
        <v>304</v>
      </c>
      <c r="J76" s="23">
        <f t="shared" si="2"/>
        <v>1</v>
      </c>
      <c r="K76" s="24" t="s">
        <v>24</v>
      </c>
      <c r="L76" s="20">
        <v>434559</v>
      </c>
      <c r="M76" s="13" t="s">
        <v>254</v>
      </c>
      <c r="N76" s="31">
        <f t="shared" si="3"/>
        <v>1</v>
      </c>
    </row>
    <row r="77" spans="1:14" ht="24.95" customHeight="1">
      <c r="A77" s="12">
        <v>73</v>
      </c>
      <c r="B77" s="69"/>
      <c r="C77" s="73"/>
      <c r="D77" s="13" t="s">
        <v>269</v>
      </c>
      <c r="E77" s="19" t="s">
        <v>270</v>
      </c>
      <c r="F77" s="19" t="s">
        <v>271</v>
      </c>
      <c r="G77" s="20">
        <v>2261048</v>
      </c>
      <c r="H77" s="13">
        <v>304</v>
      </c>
      <c r="I77" s="13">
        <v>304</v>
      </c>
      <c r="J77" s="23">
        <f t="shared" si="2"/>
        <v>1</v>
      </c>
      <c r="K77" s="24" t="s">
        <v>24</v>
      </c>
      <c r="L77" s="20">
        <v>2136992</v>
      </c>
      <c r="M77" s="13" t="s">
        <v>272</v>
      </c>
      <c r="N77" s="31">
        <f t="shared" si="3"/>
        <v>4</v>
      </c>
    </row>
    <row r="78" spans="1:14" ht="24.95" customHeight="1">
      <c r="A78" s="12">
        <v>74</v>
      </c>
      <c r="B78" s="69"/>
      <c r="C78" s="14" t="s">
        <v>273</v>
      </c>
      <c r="D78" s="13" t="s">
        <v>274</v>
      </c>
      <c r="E78" s="19" t="s">
        <v>275</v>
      </c>
      <c r="F78" s="19" t="s">
        <v>276</v>
      </c>
      <c r="G78" s="20">
        <v>397775.5</v>
      </c>
      <c r="H78" s="13">
        <v>304</v>
      </c>
      <c r="I78" s="13">
        <v>304</v>
      </c>
      <c r="J78" s="23">
        <f t="shared" si="2"/>
        <v>1</v>
      </c>
      <c r="K78" s="24" t="s">
        <v>24</v>
      </c>
      <c r="L78" s="20">
        <v>350074</v>
      </c>
      <c r="M78" s="13" t="s">
        <v>57</v>
      </c>
      <c r="N78" s="31">
        <f t="shared" si="3"/>
        <v>1</v>
      </c>
    </row>
    <row r="79" spans="1:14" ht="24.95" customHeight="1">
      <c r="A79" s="12">
        <v>75</v>
      </c>
      <c r="B79" s="70"/>
      <c r="C79" s="14" t="s">
        <v>277</v>
      </c>
      <c r="D79" s="13" t="s">
        <v>278</v>
      </c>
      <c r="E79" s="19" t="s">
        <v>279</v>
      </c>
      <c r="F79" s="19" t="s">
        <v>280</v>
      </c>
      <c r="G79" s="20">
        <v>758852.9</v>
      </c>
      <c r="H79" s="13">
        <v>304</v>
      </c>
      <c r="I79" s="13">
        <v>304</v>
      </c>
      <c r="J79" s="23">
        <f t="shared" si="2"/>
        <v>1</v>
      </c>
      <c r="K79" s="24" t="s">
        <v>24</v>
      </c>
      <c r="L79" s="20">
        <v>707534.9</v>
      </c>
      <c r="M79" s="13" t="s">
        <v>281</v>
      </c>
      <c r="N79" s="31">
        <f t="shared" si="3"/>
        <v>1</v>
      </c>
    </row>
    <row r="80" spans="1:14" ht="24.95" customHeight="1">
      <c r="A80" s="12">
        <v>76</v>
      </c>
      <c r="B80" s="68" t="s">
        <v>282</v>
      </c>
      <c r="C80" s="71" t="s">
        <v>283</v>
      </c>
      <c r="D80" s="13" t="s">
        <v>284</v>
      </c>
      <c r="E80" s="19" t="s">
        <v>285</v>
      </c>
      <c r="F80" s="19" t="s">
        <v>286</v>
      </c>
      <c r="G80" s="20">
        <v>1215019.99</v>
      </c>
      <c r="H80" s="13">
        <v>304</v>
      </c>
      <c r="I80" s="13">
        <v>271</v>
      </c>
      <c r="J80" s="23">
        <f t="shared" si="2"/>
        <v>0.89</v>
      </c>
      <c r="K80" s="24" t="s">
        <v>24</v>
      </c>
      <c r="L80" s="20">
        <v>1163234.99</v>
      </c>
      <c r="M80" s="13" t="s">
        <v>287</v>
      </c>
      <c r="N80" s="31">
        <f t="shared" si="3"/>
        <v>2</v>
      </c>
    </row>
    <row r="81" spans="1:14" ht="24.95" customHeight="1">
      <c r="A81" s="12">
        <v>77</v>
      </c>
      <c r="B81" s="69"/>
      <c r="C81" s="72"/>
      <c r="D81" s="13" t="s">
        <v>288</v>
      </c>
      <c r="E81" s="19" t="s">
        <v>289</v>
      </c>
      <c r="F81" s="19" t="s">
        <v>290</v>
      </c>
      <c r="G81" s="20">
        <v>804185.59999999998</v>
      </c>
      <c r="H81" s="13">
        <v>304</v>
      </c>
      <c r="I81" s="13">
        <v>277</v>
      </c>
      <c r="J81" s="23">
        <f t="shared" si="2"/>
        <v>0.91</v>
      </c>
      <c r="K81" s="24" t="s">
        <v>24</v>
      </c>
      <c r="L81" s="20">
        <v>748359.8</v>
      </c>
      <c r="M81" s="13" t="s">
        <v>281</v>
      </c>
      <c r="N81" s="31">
        <f t="shared" si="3"/>
        <v>1</v>
      </c>
    </row>
    <row r="82" spans="1:14" ht="24.95" customHeight="1">
      <c r="A82" s="12">
        <v>78</v>
      </c>
      <c r="B82" s="69"/>
      <c r="C82" s="72"/>
      <c r="D82" s="13" t="s">
        <v>291</v>
      </c>
      <c r="E82" s="19" t="s">
        <v>292</v>
      </c>
      <c r="F82" s="19" t="s">
        <v>293</v>
      </c>
      <c r="G82" s="20">
        <v>765764</v>
      </c>
      <c r="H82" s="13">
        <v>304</v>
      </c>
      <c r="I82" s="13">
        <v>302</v>
      </c>
      <c r="J82" s="23">
        <f t="shared" si="2"/>
        <v>0.99</v>
      </c>
      <c r="K82" s="24" t="s">
        <v>24</v>
      </c>
      <c r="L82" s="20">
        <v>719869</v>
      </c>
      <c r="M82" s="13" t="s">
        <v>151</v>
      </c>
      <c r="N82" s="31">
        <f t="shared" si="3"/>
        <v>1</v>
      </c>
    </row>
    <row r="83" spans="1:14" ht="24.95" customHeight="1">
      <c r="A83" s="12">
        <v>79</v>
      </c>
      <c r="B83" s="69"/>
      <c r="C83" s="72"/>
      <c r="D83" s="13" t="s">
        <v>294</v>
      </c>
      <c r="E83" s="19" t="s">
        <v>295</v>
      </c>
      <c r="F83" s="19" t="s">
        <v>296</v>
      </c>
      <c r="G83" s="20">
        <v>264365</v>
      </c>
      <c r="H83" s="13">
        <v>304</v>
      </c>
      <c r="I83" s="13">
        <v>277</v>
      </c>
      <c r="J83" s="23">
        <f t="shared" si="2"/>
        <v>0.91</v>
      </c>
      <c r="K83" s="24" t="s">
        <v>24</v>
      </c>
      <c r="L83" s="20">
        <v>251065</v>
      </c>
      <c r="M83" s="13" t="s">
        <v>105</v>
      </c>
      <c r="N83" s="31">
        <f t="shared" si="3"/>
        <v>1</v>
      </c>
    </row>
    <row r="84" spans="1:14" ht="24.95" customHeight="1">
      <c r="A84" s="12">
        <v>80</v>
      </c>
      <c r="B84" s="69"/>
      <c r="C84" s="72"/>
      <c r="D84" s="13" t="s">
        <v>297</v>
      </c>
      <c r="E84" s="19" t="s">
        <v>298</v>
      </c>
      <c r="F84" s="19" t="s">
        <v>299</v>
      </c>
      <c r="G84" s="20">
        <v>1823432.54</v>
      </c>
      <c r="H84" s="13">
        <v>304</v>
      </c>
      <c r="I84" s="13">
        <v>304</v>
      </c>
      <c r="J84" s="23">
        <f t="shared" si="2"/>
        <v>1</v>
      </c>
      <c r="K84" s="24" t="s">
        <v>24</v>
      </c>
      <c r="L84" s="20">
        <v>1671444.04</v>
      </c>
      <c r="M84" s="13" t="s">
        <v>180</v>
      </c>
      <c r="N84" s="31">
        <f t="shared" si="3"/>
        <v>3</v>
      </c>
    </row>
    <row r="85" spans="1:14" ht="24.95" customHeight="1">
      <c r="A85" s="12">
        <v>81</v>
      </c>
      <c r="B85" s="69"/>
      <c r="C85" s="72"/>
      <c r="D85" s="13" t="s">
        <v>300</v>
      </c>
      <c r="E85" s="19" t="s">
        <v>301</v>
      </c>
      <c r="F85" s="19" t="s">
        <v>302</v>
      </c>
      <c r="G85" s="20">
        <v>1992155</v>
      </c>
      <c r="H85" s="13">
        <v>304</v>
      </c>
      <c r="I85" s="13">
        <v>302</v>
      </c>
      <c r="J85" s="23">
        <f t="shared" si="2"/>
        <v>0.99</v>
      </c>
      <c r="K85" s="24" t="s">
        <v>24</v>
      </c>
      <c r="L85" s="20">
        <v>1864791</v>
      </c>
      <c r="M85" s="13" t="s">
        <v>281</v>
      </c>
      <c r="N85" s="31">
        <f t="shared" si="3"/>
        <v>4</v>
      </c>
    </row>
    <row r="86" spans="1:14" ht="24.95" customHeight="1">
      <c r="A86" s="12">
        <v>82</v>
      </c>
      <c r="B86" s="69"/>
      <c r="C86" s="72"/>
      <c r="D86" s="13" t="s">
        <v>303</v>
      </c>
      <c r="E86" s="19" t="s">
        <v>304</v>
      </c>
      <c r="F86" s="19" t="s">
        <v>305</v>
      </c>
      <c r="G86" s="20">
        <v>2524225.7000000002</v>
      </c>
      <c r="H86" s="13">
        <v>304</v>
      </c>
      <c r="I86" s="13">
        <v>280</v>
      </c>
      <c r="J86" s="23">
        <f t="shared" si="2"/>
        <v>0.92</v>
      </c>
      <c r="K86" s="24" t="s">
        <v>24</v>
      </c>
      <c r="L86" s="20">
        <v>2343565.7000000002</v>
      </c>
      <c r="M86" s="13" t="s">
        <v>101</v>
      </c>
      <c r="N86" s="31">
        <f t="shared" si="3"/>
        <v>5</v>
      </c>
    </row>
    <row r="87" spans="1:14" ht="24.95" customHeight="1">
      <c r="A87" s="12">
        <v>83</v>
      </c>
      <c r="B87" s="69"/>
      <c r="C87" s="72"/>
      <c r="D87" s="13" t="s">
        <v>306</v>
      </c>
      <c r="E87" s="19" t="s">
        <v>307</v>
      </c>
      <c r="F87" s="19" t="s">
        <v>308</v>
      </c>
      <c r="G87" s="20">
        <v>4953100.4000000004</v>
      </c>
      <c r="H87" s="13">
        <v>304</v>
      </c>
      <c r="I87" s="13">
        <v>284</v>
      </c>
      <c r="J87" s="23">
        <f t="shared" si="2"/>
        <v>0.93</v>
      </c>
      <c r="K87" s="24" t="s">
        <v>24</v>
      </c>
      <c r="L87" s="20">
        <v>4349262.0999999996</v>
      </c>
      <c r="M87" s="13" t="s">
        <v>84</v>
      </c>
      <c r="N87" s="31">
        <f t="shared" si="3"/>
        <v>9</v>
      </c>
    </row>
    <row r="88" spans="1:14" ht="24.95" customHeight="1">
      <c r="A88" s="12">
        <v>84</v>
      </c>
      <c r="B88" s="69"/>
      <c r="C88" s="72"/>
      <c r="D88" s="13" t="s">
        <v>309</v>
      </c>
      <c r="E88" s="19" t="s">
        <v>310</v>
      </c>
      <c r="F88" s="19" t="s">
        <v>311</v>
      </c>
      <c r="G88" s="20">
        <v>1204005</v>
      </c>
      <c r="H88" s="13">
        <v>304</v>
      </c>
      <c r="I88" s="13">
        <v>304</v>
      </c>
      <c r="J88" s="23">
        <f t="shared" si="2"/>
        <v>1</v>
      </c>
      <c r="K88" s="24" t="s">
        <v>24</v>
      </c>
      <c r="L88" s="20">
        <v>1126974</v>
      </c>
      <c r="M88" s="13" t="s">
        <v>244</v>
      </c>
      <c r="N88" s="31">
        <f t="shared" si="3"/>
        <v>2</v>
      </c>
    </row>
    <row r="89" spans="1:14" ht="24.95" customHeight="1">
      <c r="A89" s="12">
        <v>85</v>
      </c>
      <c r="B89" s="69"/>
      <c r="C89" s="72"/>
      <c r="D89" s="13" t="s">
        <v>312</v>
      </c>
      <c r="E89" s="19" t="s">
        <v>313</v>
      </c>
      <c r="F89" s="19" t="s">
        <v>314</v>
      </c>
      <c r="G89" s="20">
        <v>3839568.73</v>
      </c>
      <c r="H89" s="13">
        <v>304</v>
      </c>
      <c r="I89" s="13">
        <v>296</v>
      </c>
      <c r="J89" s="23">
        <f t="shared" si="2"/>
        <v>0.97</v>
      </c>
      <c r="K89" s="24" t="s">
        <v>24</v>
      </c>
      <c r="L89" s="20">
        <v>3426825.94</v>
      </c>
      <c r="M89" s="13" t="s">
        <v>105</v>
      </c>
      <c r="N89" s="31">
        <f t="shared" si="3"/>
        <v>7</v>
      </c>
    </row>
    <row r="90" spans="1:14" ht="24.95" customHeight="1">
      <c r="A90" s="12">
        <v>86</v>
      </c>
      <c r="B90" s="69"/>
      <c r="C90" s="73"/>
      <c r="D90" s="13" t="s">
        <v>315</v>
      </c>
      <c r="E90" s="19" t="s">
        <v>316</v>
      </c>
      <c r="F90" s="19" t="s">
        <v>317</v>
      </c>
      <c r="G90" s="20">
        <v>1581207.2</v>
      </c>
      <c r="H90" s="13">
        <v>304</v>
      </c>
      <c r="I90" s="13">
        <v>260</v>
      </c>
      <c r="J90" s="23">
        <f t="shared" si="2"/>
        <v>0.86</v>
      </c>
      <c r="K90" s="24" t="s">
        <v>24</v>
      </c>
      <c r="L90" s="20">
        <v>1441182</v>
      </c>
      <c r="M90" s="13" t="s">
        <v>101</v>
      </c>
      <c r="N90" s="31">
        <f t="shared" si="3"/>
        <v>3</v>
      </c>
    </row>
    <row r="91" spans="1:14" ht="24.95" customHeight="1">
      <c r="A91" s="12">
        <v>87</v>
      </c>
      <c r="B91" s="69"/>
      <c r="C91" s="71" t="s">
        <v>318</v>
      </c>
      <c r="D91" s="13" t="s">
        <v>319</v>
      </c>
      <c r="E91" s="19" t="s">
        <v>320</v>
      </c>
      <c r="F91" s="19" t="s">
        <v>321</v>
      </c>
      <c r="G91" s="20">
        <v>2618512.4</v>
      </c>
      <c r="H91" s="13">
        <v>304</v>
      </c>
      <c r="I91" s="13">
        <v>286</v>
      </c>
      <c r="J91" s="23">
        <f t="shared" si="2"/>
        <v>0.94</v>
      </c>
      <c r="K91" s="24" t="s">
        <v>24</v>
      </c>
      <c r="L91" s="20">
        <v>2444973.5</v>
      </c>
      <c r="M91" s="13" t="s">
        <v>105</v>
      </c>
      <c r="N91" s="31">
        <f t="shared" si="3"/>
        <v>5</v>
      </c>
    </row>
    <row r="92" spans="1:14" ht="24.95" customHeight="1">
      <c r="A92" s="12">
        <v>88</v>
      </c>
      <c r="B92" s="69"/>
      <c r="C92" s="72"/>
      <c r="D92" s="13" t="s">
        <v>322</v>
      </c>
      <c r="E92" s="19" t="s">
        <v>323</v>
      </c>
      <c r="F92" s="19" t="s">
        <v>324</v>
      </c>
      <c r="G92" s="20">
        <v>1232668.29</v>
      </c>
      <c r="H92" s="13">
        <v>304</v>
      </c>
      <c r="I92" s="13">
        <v>304</v>
      </c>
      <c r="J92" s="23">
        <f t="shared" si="2"/>
        <v>1</v>
      </c>
      <c r="K92" s="24" t="s">
        <v>24</v>
      </c>
      <c r="L92" s="20">
        <v>1171346.23</v>
      </c>
      <c r="M92" s="13" t="s">
        <v>325</v>
      </c>
      <c r="N92" s="31">
        <f t="shared" si="3"/>
        <v>2</v>
      </c>
    </row>
    <row r="93" spans="1:14" ht="24.95" customHeight="1">
      <c r="A93" s="12">
        <v>89</v>
      </c>
      <c r="B93" s="69"/>
      <c r="C93" s="73"/>
      <c r="D93" s="13" t="s">
        <v>326</v>
      </c>
      <c r="E93" s="19" t="s">
        <v>327</v>
      </c>
      <c r="F93" s="19" t="s">
        <v>328</v>
      </c>
      <c r="G93" s="20">
        <v>679869</v>
      </c>
      <c r="H93" s="13">
        <v>304</v>
      </c>
      <c r="I93" s="13">
        <v>304</v>
      </c>
      <c r="J93" s="23">
        <f t="shared" si="2"/>
        <v>1</v>
      </c>
      <c r="K93" s="24" t="s">
        <v>24</v>
      </c>
      <c r="L93" s="20">
        <v>634959</v>
      </c>
      <c r="M93" s="13" t="s">
        <v>325</v>
      </c>
      <c r="N93" s="31">
        <f t="shared" si="3"/>
        <v>1</v>
      </c>
    </row>
    <row r="94" spans="1:14" ht="24.95" customHeight="1">
      <c r="A94" s="12">
        <v>90</v>
      </c>
      <c r="B94" s="69"/>
      <c r="C94" s="71" t="s">
        <v>329</v>
      </c>
      <c r="D94" s="13" t="s">
        <v>330</v>
      </c>
      <c r="E94" s="19" t="s">
        <v>331</v>
      </c>
      <c r="F94" s="19" t="s">
        <v>332</v>
      </c>
      <c r="G94" s="20">
        <v>331450</v>
      </c>
      <c r="H94" s="13">
        <v>304</v>
      </c>
      <c r="I94" s="13">
        <v>232</v>
      </c>
      <c r="J94" s="23">
        <f t="shared" si="2"/>
        <v>0.76</v>
      </c>
      <c r="K94" s="24" t="s">
        <v>24</v>
      </c>
      <c r="L94" s="20">
        <v>324450</v>
      </c>
      <c r="M94" s="13" t="s">
        <v>333</v>
      </c>
      <c r="N94" s="31">
        <f t="shared" si="3"/>
        <v>1</v>
      </c>
    </row>
    <row r="95" spans="1:14" ht="24.95" customHeight="1">
      <c r="A95" s="12">
        <v>91</v>
      </c>
      <c r="B95" s="69"/>
      <c r="C95" s="73"/>
      <c r="D95" s="13" t="s">
        <v>334</v>
      </c>
      <c r="E95" s="19" t="s">
        <v>335</v>
      </c>
      <c r="F95" s="19" t="s">
        <v>336</v>
      </c>
      <c r="G95" s="20">
        <v>964672</v>
      </c>
      <c r="H95" s="13">
        <v>304</v>
      </c>
      <c r="I95" s="13">
        <v>304</v>
      </c>
      <c r="J95" s="23">
        <f t="shared" si="2"/>
        <v>1</v>
      </c>
      <c r="K95" s="24" t="s">
        <v>24</v>
      </c>
      <c r="L95" s="20">
        <v>926997</v>
      </c>
      <c r="M95" s="13" t="s">
        <v>281</v>
      </c>
      <c r="N95" s="31">
        <f t="shared" si="3"/>
        <v>2</v>
      </c>
    </row>
    <row r="96" spans="1:14" ht="24.95" customHeight="1">
      <c r="A96" s="12">
        <v>92</v>
      </c>
      <c r="B96" s="69"/>
      <c r="C96" s="14" t="s">
        <v>337</v>
      </c>
      <c r="D96" s="13" t="s">
        <v>338</v>
      </c>
      <c r="E96" s="19" t="s">
        <v>339</v>
      </c>
      <c r="F96" s="19" t="s">
        <v>340</v>
      </c>
      <c r="G96" s="20">
        <v>1237155</v>
      </c>
      <c r="H96" s="13">
        <v>304</v>
      </c>
      <c r="I96" s="13">
        <v>263</v>
      </c>
      <c r="J96" s="23">
        <f t="shared" si="2"/>
        <v>0.87</v>
      </c>
      <c r="K96" s="24" t="s">
        <v>24</v>
      </c>
      <c r="L96" s="20">
        <v>1187853</v>
      </c>
      <c r="M96" s="13" t="s">
        <v>272</v>
      </c>
      <c r="N96" s="31">
        <f t="shared" si="3"/>
        <v>2</v>
      </c>
    </row>
    <row r="97" spans="1:14" ht="24.95" customHeight="1">
      <c r="A97" s="12">
        <v>93</v>
      </c>
      <c r="B97" s="69"/>
      <c r="C97" s="71" t="s">
        <v>341</v>
      </c>
      <c r="D97" s="13" t="s">
        <v>342</v>
      </c>
      <c r="E97" s="19" t="s">
        <v>343</v>
      </c>
      <c r="F97" s="19" t="s">
        <v>344</v>
      </c>
      <c r="G97" s="20">
        <v>1331879</v>
      </c>
      <c r="H97" s="13">
        <v>304</v>
      </c>
      <c r="I97" s="13">
        <v>245</v>
      </c>
      <c r="J97" s="23">
        <f t="shared" si="2"/>
        <v>0.81</v>
      </c>
      <c r="K97" s="24" t="s">
        <v>24</v>
      </c>
      <c r="L97" s="20">
        <v>1268570</v>
      </c>
      <c r="M97" s="13" t="s">
        <v>244</v>
      </c>
      <c r="N97" s="31">
        <f t="shared" si="3"/>
        <v>3</v>
      </c>
    </row>
    <row r="98" spans="1:14" ht="24.95" customHeight="1">
      <c r="A98" s="12">
        <v>94</v>
      </c>
      <c r="B98" s="69"/>
      <c r="C98" s="73"/>
      <c r="D98" s="13" t="s">
        <v>345</v>
      </c>
      <c r="E98" s="19" t="s">
        <v>346</v>
      </c>
      <c r="F98" s="19" t="s">
        <v>347</v>
      </c>
      <c r="G98" s="20">
        <v>2338676.2000000002</v>
      </c>
      <c r="H98" s="13">
        <v>304</v>
      </c>
      <c r="I98" s="13">
        <v>252</v>
      </c>
      <c r="J98" s="23">
        <f t="shared" si="2"/>
        <v>0.83</v>
      </c>
      <c r="K98" s="24" t="s">
        <v>24</v>
      </c>
      <c r="L98" s="20">
        <v>2212997.6</v>
      </c>
      <c r="M98" s="13" t="s">
        <v>105</v>
      </c>
      <c r="N98" s="31">
        <f t="shared" si="3"/>
        <v>4</v>
      </c>
    </row>
    <row r="99" spans="1:14" ht="24.95" customHeight="1">
      <c r="A99" s="12">
        <v>95</v>
      </c>
      <c r="B99" s="69"/>
      <c r="C99" s="71" t="s">
        <v>348</v>
      </c>
      <c r="D99" s="13" t="s">
        <v>349</v>
      </c>
      <c r="E99" s="19" t="s">
        <v>350</v>
      </c>
      <c r="F99" s="19" t="s">
        <v>351</v>
      </c>
      <c r="G99" s="20">
        <v>452495</v>
      </c>
      <c r="H99" s="13">
        <v>304</v>
      </c>
      <c r="I99" s="13">
        <v>273</v>
      </c>
      <c r="J99" s="23">
        <f t="shared" si="2"/>
        <v>0.9</v>
      </c>
      <c r="K99" s="24" t="s">
        <v>24</v>
      </c>
      <c r="L99" s="20">
        <v>436352</v>
      </c>
      <c r="M99" s="13" t="s">
        <v>151</v>
      </c>
      <c r="N99" s="31">
        <f t="shared" si="3"/>
        <v>1</v>
      </c>
    </row>
    <row r="100" spans="1:14" ht="24.95" customHeight="1">
      <c r="A100" s="12">
        <v>96</v>
      </c>
      <c r="B100" s="69"/>
      <c r="C100" s="73"/>
      <c r="D100" s="13" t="s">
        <v>352</v>
      </c>
      <c r="E100" s="19" t="s">
        <v>353</v>
      </c>
      <c r="F100" s="19" t="s">
        <v>354</v>
      </c>
      <c r="G100" s="20">
        <v>778698</v>
      </c>
      <c r="H100" s="13">
        <v>304</v>
      </c>
      <c r="I100" s="13">
        <v>273</v>
      </c>
      <c r="J100" s="23">
        <f t="shared" si="2"/>
        <v>0.9</v>
      </c>
      <c r="K100" s="24" t="s">
        <v>24</v>
      </c>
      <c r="L100" s="20">
        <v>748839</v>
      </c>
      <c r="M100" s="13" t="s">
        <v>325</v>
      </c>
      <c r="N100" s="31">
        <f t="shared" si="3"/>
        <v>1</v>
      </c>
    </row>
    <row r="101" spans="1:14" ht="24.95" customHeight="1">
      <c r="A101" s="12">
        <v>97</v>
      </c>
      <c r="B101" s="69"/>
      <c r="C101" s="14" t="s">
        <v>355</v>
      </c>
      <c r="D101" s="13" t="s">
        <v>356</v>
      </c>
      <c r="E101" s="19" t="s">
        <v>357</v>
      </c>
      <c r="F101" s="19" t="s">
        <v>358</v>
      </c>
      <c r="G101" s="20">
        <v>1810172.4</v>
      </c>
      <c r="H101" s="13">
        <v>304</v>
      </c>
      <c r="I101" s="13">
        <v>292</v>
      </c>
      <c r="J101" s="23">
        <f t="shared" si="2"/>
        <v>0.96</v>
      </c>
      <c r="K101" s="24" t="s">
        <v>24</v>
      </c>
      <c r="L101" s="20">
        <v>1699333.5</v>
      </c>
      <c r="M101" s="13" t="s">
        <v>281</v>
      </c>
      <c r="N101" s="31">
        <f t="shared" si="3"/>
        <v>3</v>
      </c>
    </row>
    <row r="102" spans="1:14" ht="24.95" customHeight="1">
      <c r="A102" s="12">
        <v>98</v>
      </c>
      <c r="B102" s="70"/>
      <c r="C102" s="14" t="s">
        <v>359</v>
      </c>
      <c r="D102" s="13" t="s">
        <v>360</v>
      </c>
      <c r="E102" s="19" t="s">
        <v>361</v>
      </c>
      <c r="F102" s="19" t="s">
        <v>362</v>
      </c>
      <c r="G102" s="20">
        <v>610189</v>
      </c>
      <c r="H102" s="13">
        <v>304</v>
      </c>
      <c r="I102" s="13">
        <v>289</v>
      </c>
      <c r="J102" s="23">
        <f t="shared" si="2"/>
        <v>0.95</v>
      </c>
      <c r="K102" s="24" t="s">
        <v>24</v>
      </c>
      <c r="L102" s="20">
        <v>575862</v>
      </c>
      <c r="M102" s="13" t="s">
        <v>101</v>
      </c>
      <c r="N102" s="31">
        <f t="shared" si="3"/>
        <v>1</v>
      </c>
    </row>
    <row r="103" spans="1:14" ht="24.95" customHeight="1">
      <c r="A103" s="12">
        <v>99</v>
      </c>
      <c r="B103" s="68" t="s">
        <v>363</v>
      </c>
      <c r="C103" s="71" t="s">
        <v>364</v>
      </c>
      <c r="D103" s="13" t="s">
        <v>365</v>
      </c>
      <c r="E103" s="19" t="s">
        <v>366</v>
      </c>
      <c r="F103" s="19" t="s">
        <v>367</v>
      </c>
      <c r="G103" s="20">
        <v>2216427.75</v>
      </c>
      <c r="H103" s="13">
        <v>304</v>
      </c>
      <c r="I103" s="13">
        <v>304</v>
      </c>
      <c r="J103" s="23">
        <f t="shared" si="2"/>
        <v>1</v>
      </c>
      <c r="K103" s="24" t="s">
        <v>24</v>
      </c>
      <c r="L103" s="20">
        <v>1847805.36</v>
      </c>
      <c r="M103" s="13" t="s">
        <v>47</v>
      </c>
      <c r="N103" s="31">
        <f t="shared" si="3"/>
        <v>4</v>
      </c>
    </row>
    <row r="104" spans="1:14" ht="24.95" customHeight="1">
      <c r="A104" s="12">
        <v>100</v>
      </c>
      <c r="B104" s="69"/>
      <c r="C104" s="72"/>
      <c r="D104" s="13" t="s">
        <v>368</v>
      </c>
      <c r="E104" s="19" t="s">
        <v>369</v>
      </c>
      <c r="F104" s="19" t="s">
        <v>370</v>
      </c>
      <c r="G104" s="20">
        <v>3698556.5</v>
      </c>
      <c r="H104" s="13">
        <v>304</v>
      </c>
      <c r="I104" s="13">
        <v>304</v>
      </c>
      <c r="J104" s="23">
        <f t="shared" si="2"/>
        <v>1</v>
      </c>
      <c r="K104" s="24" t="s">
        <v>24</v>
      </c>
      <c r="L104" s="20">
        <v>3354368.72</v>
      </c>
      <c r="M104" s="13" t="s">
        <v>134</v>
      </c>
      <c r="N104" s="31">
        <f t="shared" si="3"/>
        <v>7</v>
      </c>
    </row>
    <row r="105" spans="1:14" ht="24.95" customHeight="1">
      <c r="A105" s="12">
        <v>101</v>
      </c>
      <c r="B105" s="69"/>
      <c r="C105" s="72"/>
      <c r="D105" s="13" t="s">
        <v>371</v>
      </c>
      <c r="E105" s="19" t="s">
        <v>372</v>
      </c>
      <c r="F105" s="19" t="s">
        <v>373</v>
      </c>
      <c r="G105" s="20">
        <v>3569290.5</v>
      </c>
      <c r="H105" s="13">
        <v>304</v>
      </c>
      <c r="I105" s="13">
        <v>304</v>
      </c>
      <c r="J105" s="23">
        <f t="shared" si="2"/>
        <v>1</v>
      </c>
      <c r="K105" s="24" t="s">
        <v>24</v>
      </c>
      <c r="L105" s="20">
        <v>2936076.1</v>
      </c>
      <c r="M105" s="13" t="s">
        <v>28</v>
      </c>
      <c r="N105" s="31">
        <f t="shared" si="3"/>
        <v>6</v>
      </c>
    </row>
    <row r="106" spans="1:14" ht="24.95" customHeight="1">
      <c r="A106" s="12">
        <v>102</v>
      </c>
      <c r="B106" s="69"/>
      <c r="C106" s="73"/>
      <c r="D106" s="13" t="s">
        <v>374</v>
      </c>
      <c r="E106" s="19" t="s">
        <v>375</v>
      </c>
      <c r="F106" s="19" t="s">
        <v>376</v>
      </c>
      <c r="G106" s="20">
        <v>2088145.1</v>
      </c>
      <c r="H106" s="13">
        <v>304</v>
      </c>
      <c r="I106" s="13">
        <v>304</v>
      </c>
      <c r="J106" s="23">
        <f t="shared" si="2"/>
        <v>1</v>
      </c>
      <c r="K106" s="24" t="s">
        <v>24</v>
      </c>
      <c r="L106" s="20">
        <v>1907120.6</v>
      </c>
      <c r="M106" s="13" t="s">
        <v>180</v>
      </c>
      <c r="N106" s="31">
        <f t="shared" si="3"/>
        <v>4</v>
      </c>
    </row>
    <row r="107" spans="1:14" ht="24.95" customHeight="1">
      <c r="A107" s="12">
        <v>103</v>
      </c>
      <c r="B107" s="69"/>
      <c r="C107" s="71" t="s">
        <v>377</v>
      </c>
      <c r="D107" s="13" t="s">
        <v>378</v>
      </c>
      <c r="E107" s="19" t="s">
        <v>379</v>
      </c>
      <c r="F107" s="19" t="s">
        <v>380</v>
      </c>
      <c r="G107" s="20">
        <v>412564</v>
      </c>
      <c r="H107" s="13">
        <v>304</v>
      </c>
      <c r="I107" s="13">
        <v>304</v>
      </c>
      <c r="J107" s="23">
        <f t="shared" si="2"/>
        <v>1</v>
      </c>
      <c r="K107" s="24" t="s">
        <v>24</v>
      </c>
      <c r="L107" s="20">
        <v>394611</v>
      </c>
      <c r="M107" s="13" t="s">
        <v>105</v>
      </c>
      <c r="N107" s="31">
        <f t="shared" si="3"/>
        <v>1</v>
      </c>
    </row>
    <row r="108" spans="1:14" ht="24.95" customHeight="1">
      <c r="A108" s="12">
        <v>104</v>
      </c>
      <c r="B108" s="69"/>
      <c r="C108" s="73"/>
      <c r="D108" s="13" t="s">
        <v>381</v>
      </c>
      <c r="E108" s="19" t="s">
        <v>382</v>
      </c>
      <c r="F108" s="19" t="s">
        <v>383</v>
      </c>
      <c r="G108" s="20">
        <v>1874100.4</v>
      </c>
      <c r="H108" s="13">
        <v>304</v>
      </c>
      <c r="I108" s="13">
        <v>304</v>
      </c>
      <c r="J108" s="23">
        <f t="shared" si="2"/>
        <v>1</v>
      </c>
      <c r="K108" s="24" t="s">
        <v>24</v>
      </c>
      <c r="L108" s="20">
        <v>1665249.2</v>
      </c>
      <c r="M108" s="13" t="s">
        <v>57</v>
      </c>
      <c r="N108" s="31">
        <f t="shared" si="3"/>
        <v>3</v>
      </c>
    </row>
    <row r="109" spans="1:14" ht="24.95" customHeight="1">
      <c r="A109" s="12">
        <v>105</v>
      </c>
      <c r="B109" s="69"/>
      <c r="C109" s="14" t="s">
        <v>384</v>
      </c>
      <c r="D109" s="13" t="s">
        <v>385</v>
      </c>
      <c r="E109" s="19" t="s">
        <v>386</v>
      </c>
      <c r="F109" s="19" t="s">
        <v>387</v>
      </c>
      <c r="G109" s="20">
        <v>832781</v>
      </c>
      <c r="H109" s="13">
        <v>304</v>
      </c>
      <c r="I109" s="13">
        <v>304</v>
      </c>
      <c r="J109" s="23">
        <f t="shared" si="2"/>
        <v>1</v>
      </c>
      <c r="K109" s="24" t="s">
        <v>24</v>
      </c>
      <c r="L109" s="20">
        <v>792620</v>
      </c>
      <c r="M109" s="13" t="s">
        <v>134</v>
      </c>
      <c r="N109" s="31">
        <f t="shared" si="3"/>
        <v>2</v>
      </c>
    </row>
    <row r="110" spans="1:14" ht="24.95" customHeight="1">
      <c r="A110" s="12">
        <v>106</v>
      </c>
      <c r="B110" s="69"/>
      <c r="C110" s="14" t="s">
        <v>388</v>
      </c>
      <c r="D110" s="13" t="s">
        <v>389</v>
      </c>
      <c r="E110" s="19" t="s">
        <v>390</v>
      </c>
      <c r="F110" s="19" t="s">
        <v>391</v>
      </c>
      <c r="G110" s="20">
        <v>788515</v>
      </c>
      <c r="H110" s="13">
        <v>304</v>
      </c>
      <c r="I110" s="13">
        <v>300</v>
      </c>
      <c r="J110" s="23">
        <f t="shared" si="2"/>
        <v>0.99</v>
      </c>
      <c r="K110" s="24" t="s">
        <v>24</v>
      </c>
      <c r="L110" s="20">
        <v>732072</v>
      </c>
      <c r="M110" s="13" t="s">
        <v>101</v>
      </c>
      <c r="N110" s="31">
        <f t="shared" si="3"/>
        <v>1</v>
      </c>
    </row>
    <row r="111" spans="1:14" ht="24.95" customHeight="1">
      <c r="A111" s="12">
        <v>107</v>
      </c>
      <c r="B111" s="69"/>
      <c r="C111" s="14" t="s">
        <v>392</v>
      </c>
      <c r="D111" s="13" t="s">
        <v>393</v>
      </c>
      <c r="E111" s="19" t="s">
        <v>394</v>
      </c>
      <c r="F111" s="19" t="s">
        <v>395</v>
      </c>
      <c r="G111" s="20">
        <v>597978</v>
      </c>
      <c r="H111" s="13">
        <v>304</v>
      </c>
      <c r="I111" s="13">
        <v>290</v>
      </c>
      <c r="J111" s="23">
        <f t="shared" si="2"/>
        <v>0.95</v>
      </c>
      <c r="K111" s="24" t="s">
        <v>24</v>
      </c>
      <c r="L111" s="20">
        <v>555309</v>
      </c>
      <c r="M111" s="13" t="s">
        <v>105</v>
      </c>
      <c r="N111" s="31">
        <f t="shared" si="3"/>
        <v>1</v>
      </c>
    </row>
    <row r="112" spans="1:14" ht="24.95" customHeight="1">
      <c r="A112" s="12">
        <v>108</v>
      </c>
      <c r="B112" s="69"/>
      <c r="C112" s="71" t="s">
        <v>396</v>
      </c>
      <c r="D112" s="13" t="s">
        <v>397</v>
      </c>
      <c r="E112" s="19" t="s">
        <v>398</v>
      </c>
      <c r="F112" s="19" t="s">
        <v>399</v>
      </c>
      <c r="G112" s="20">
        <v>280750</v>
      </c>
      <c r="H112" s="13">
        <v>304</v>
      </c>
      <c r="I112" s="13">
        <v>304</v>
      </c>
      <c r="J112" s="23">
        <f t="shared" si="2"/>
        <v>1</v>
      </c>
      <c r="K112" s="24" t="s">
        <v>24</v>
      </c>
      <c r="L112" s="20">
        <v>259510</v>
      </c>
      <c r="M112" s="13" t="s">
        <v>28</v>
      </c>
      <c r="N112" s="31">
        <f t="shared" si="3"/>
        <v>1</v>
      </c>
    </row>
    <row r="113" spans="1:14" ht="24.95" customHeight="1">
      <c r="A113" s="12">
        <v>109</v>
      </c>
      <c r="B113" s="70"/>
      <c r="C113" s="73"/>
      <c r="D113" s="13" t="s">
        <v>400</v>
      </c>
      <c r="E113" s="19" t="s">
        <v>401</v>
      </c>
      <c r="F113" s="19" t="s">
        <v>402</v>
      </c>
      <c r="G113" s="20">
        <v>962966.05</v>
      </c>
      <c r="H113" s="13">
        <v>304</v>
      </c>
      <c r="I113" s="13">
        <v>304</v>
      </c>
      <c r="J113" s="23">
        <f t="shared" si="2"/>
        <v>1</v>
      </c>
      <c r="K113" s="24" t="s">
        <v>24</v>
      </c>
      <c r="L113" s="20">
        <v>902448</v>
      </c>
      <c r="M113" s="13" t="s">
        <v>57</v>
      </c>
      <c r="N113" s="31">
        <f t="shared" si="3"/>
        <v>2</v>
      </c>
    </row>
    <row r="114" spans="1:14" ht="24.95" customHeight="1">
      <c r="A114" s="12">
        <v>110</v>
      </c>
      <c r="B114" s="68" t="s">
        <v>403</v>
      </c>
      <c r="C114" s="71" t="s">
        <v>404</v>
      </c>
      <c r="D114" s="13" t="s">
        <v>405</v>
      </c>
      <c r="E114" s="19" t="s">
        <v>406</v>
      </c>
      <c r="F114" s="19" t="s">
        <v>407</v>
      </c>
      <c r="G114" s="20">
        <v>1136572</v>
      </c>
      <c r="H114" s="13">
        <v>304</v>
      </c>
      <c r="I114" s="13">
        <v>303</v>
      </c>
      <c r="J114" s="23">
        <f t="shared" si="2"/>
        <v>1</v>
      </c>
      <c r="K114" s="24" t="s">
        <v>24</v>
      </c>
      <c r="L114" s="20">
        <v>1038568</v>
      </c>
      <c r="M114" s="13" t="s">
        <v>84</v>
      </c>
      <c r="N114" s="31">
        <f t="shared" si="3"/>
        <v>2</v>
      </c>
    </row>
    <row r="115" spans="1:14" ht="24.95" customHeight="1">
      <c r="A115" s="12">
        <v>111</v>
      </c>
      <c r="B115" s="69"/>
      <c r="C115" s="72"/>
      <c r="D115" s="13" t="s">
        <v>408</v>
      </c>
      <c r="E115" s="19" t="s">
        <v>409</v>
      </c>
      <c r="F115" s="19" t="s">
        <v>410</v>
      </c>
      <c r="G115" s="20">
        <v>2718022.3</v>
      </c>
      <c r="H115" s="13">
        <v>304</v>
      </c>
      <c r="I115" s="13">
        <v>304</v>
      </c>
      <c r="J115" s="23">
        <f t="shared" si="2"/>
        <v>1</v>
      </c>
      <c r="K115" s="24" t="s">
        <v>24</v>
      </c>
      <c r="L115" s="20">
        <v>2472504.9</v>
      </c>
      <c r="M115" s="13" t="s">
        <v>84</v>
      </c>
      <c r="N115" s="31">
        <f t="shared" si="3"/>
        <v>5</v>
      </c>
    </row>
    <row r="116" spans="1:14" ht="24.95" customHeight="1">
      <c r="A116" s="12">
        <v>112</v>
      </c>
      <c r="B116" s="69"/>
      <c r="C116" s="73"/>
      <c r="D116" s="13" t="s">
        <v>411</v>
      </c>
      <c r="E116" s="19" t="s">
        <v>412</v>
      </c>
      <c r="F116" s="19" t="s">
        <v>413</v>
      </c>
      <c r="G116" s="20">
        <v>2675481.4</v>
      </c>
      <c r="H116" s="13">
        <v>304</v>
      </c>
      <c r="I116" s="13">
        <v>304</v>
      </c>
      <c r="J116" s="23">
        <f t="shared" si="2"/>
        <v>1</v>
      </c>
      <c r="K116" s="24" t="s">
        <v>24</v>
      </c>
      <c r="L116" s="20">
        <v>2413162.7000000002</v>
      </c>
      <c r="M116" s="13" t="s">
        <v>101</v>
      </c>
      <c r="N116" s="31">
        <f t="shared" si="3"/>
        <v>5</v>
      </c>
    </row>
    <row r="117" spans="1:14" ht="24.95" customHeight="1">
      <c r="A117" s="12">
        <v>113</v>
      </c>
      <c r="B117" s="69"/>
      <c r="C117" s="71" t="s">
        <v>414</v>
      </c>
      <c r="D117" s="13" t="s">
        <v>415</v>
      </c>
      <c r="E117" s="19" t="s">
        <v>416</v>
      </c>
      <c r="F117" s="19" t="s">
        <v>417</v>
      </c>
      <c r="G117" s="20">
        <v>1215786.43</v>
      </c>
      <c r="H117" s="13">
        <v>304</v>
      </c>
      <c r="I117" s="13">
        <v>304</v>
      </c>
      <c r="J117" s="23">
        <f t="shared" si="2"/>
        <v>1</v>
      </c>
      <c r="K117" s="24" t="s">
        <v>24</v>
      </c>
      <c r="L117" s="20">
        <v>1134357.43</v>
      </c>
      <c r="M117" s="13" t="s">
        <v>180</v>
      </c>
      <c r="N117" s="31">
        <f t="shared" si="3"/>
        <v>2</v>
      </c>
    </row>
    <row r="118" spans="1:14" ht="24.95" customHeight="1">
      <c r="A118" s="12">
        <v>114</v>
      </c>
      <c r="B118" s="69"/>
      <c r="C118" s="72"/>
      <c r="D118" s="13" t="s">
        <v>418</v>
      </c>
      <c r="E118" s="19" t="s">
        <v>419</v>
      </c>
      <c r="F118" s="19" t="s">
        <v>420</v>
      </c>
      <c r="G118" s="20">
        <v>1233650</v>
      </c>
      <c r="H118" s="13">
        <v>304</v>
      </c>
      <c r="I118" s="13">
        <v>303</v>
      </c>
      <c r="J118" s="23">
        <f t="shared" si="2"/>
        <v>1</v>
      </c>
      <c r="K118" s="24" t="s">
        <v>24</v>
      </c>
      <c r="L118" s="20">
        <v>1144684</v>
      </c>
      <c r="M118" s="13" t="s">
        <v>101</v>
      </c>
      <c r="N118" s="31">
        <f t="shared" si="3"/>
        <v>2</v>
      </c>
    </row>
    <row r="119" spans="1:14" ht="24.95" customHeight="1">
      <c r="A119" s="12">
        <v>115</v>
      </c>
      <c r="B119" s="70"/>
      <c r="C119" s="73"/>
      <c r="D119" s="13" t="s">
        <v>421</v>
      </c>
      <c r="E119" s="19" t="s">
        <v>422</v>
      </c>
      <c r="F119" s="19" t="s">
        <v>423</v>
      </c>
      <c r="G119" s="20">
        <v>913435</v>
      </c>
      <c r="H119" s="13">
        <v>304</v>
      </c>
      <c r="I119" s="13">
        <v>304</v>
      </c>
      <c r="J119" s="23">
        <f t="shared" si="2"/>
        <v>1</v>
      </c>
      <c r="K119" s="24" t="s">
        <v>24</v>
      </c>
      <c r="L119" s="20">
        <v>835705</v>
      </c>
      <c r="M119" s="13" t="s">
        <v>180</v>
      </c>
      <c r="N119" s="31">
        <f t="shared" si="3"/>
        <v>2</v>
      </c>
    </row>
    <row r="120" spans="1:14" ht="24.95" customHeight="1">
      <c r="A120" s="12">
        <v>116</v>
      </c>
      <c r="B120" s="68" t="s">
        <v>424</v>
      </c>
      <c r="C120" s="71" t="s">
        <v>425</v>
      </c>
      <c r="D120" s="13" t="s">
        <v>426</v>
      </c>
      <c r="E120" s="19" t="s">
        <v>427</v>
      </c>
      <c r="F120" s="19" t="s">
        <v>428</v>
      </c>
      <c r="G120" s="20">
        <v>756600</v>
      </c>
      <c r="H120" s="13">
        <v>304</v>
      </c>
      <c r="I120" s="13">
        <v>304</v>
      </c>
      <c r="J120" s="23">
        <f t="shared" si="2"/>
        <v>1</v>
      </c>
      <c r="K120" s="24" t="s">
        <v>24</v>
      </c>
      <c r="L120" s="20">
        <v>685325</v>
      </c>
      <c r="M120" s="13" t="s">
        <v>134</v>
      </c>
      <c r="N120" s="31">
        <f t="shared" si="3"/>
        <v>1</v>
      </c>
    </row>
    <row r="121" spans="1:14" ht="24.95" customHeight="1">
      <c r="A121" s="12">
        <v>117</v>
      </c>
      <c r="B121" s="69"/>
      <c r="C121" s="72"/>
      <c r="D121" s="13" t="s">
        <v>429</v>
      </c>
      <c r="E121" s="19" t="s">
        <v>430</v>
      </c>
      <c r="F121" s="19" t="s">
        <v>431</v>
      </c>
      <c r="G121" s="20">
        <v>3274216.9</v>
      </c>
      <c r="H121" s="13">
        <v>304</v>
      </c>
      <c r="I121" s="13">
        <v>304</v>
      </c>
      <c r="J121" s="23">
        <f t="shared" si="2"/>
        <v>1</v>
      </c>
      <c r="K121" s="24" t="s">
        <v>24</v>
      </c>
      <c r="L121" s="20">
        <v>2838156.2</v>
      </c>
      <c r="M121" s="13" t="s">
        <v>84</v>
      </c>
      <c r="N121" s="31">
        <f t="shared" si="3"/>
        <v>6</v>
      </c>
    </row>
    <row r="122" spans="1:14" ht="24.95" customHeight="1">
      <c r="A122" s="12">
        <v>118</v>
      </c>
      <c r="B122" s="69"/>
      <c r="C122" s="72"/>
      <c r="D122" s="13" t="s">
        <v>432</v>
      </c>
      <c r="E122" s="19" t="s">
        <v>433</v>
      </c>
      <c r="F122" s="19" t="s">
        <v>434</v>
      </c>
      <c r="G122" s="20">
        <v>1993795.4</v>
      </c>
      <c r="H122" s="13">
        <v>304</v>
      </c>
      <c r="I122" s="13">
        <v>304</v>
      </c>
      <c r="J122" s="23">
        <f t="shared" si="2"/>
        <v>1</v>
      </c>
      <c r="K122" s="24" t="s">
        <v>24</v>
      </c>
      <c r="L122" s="20">
        <v>1720334.5</v>
      </c>
      <c r="M122" s="13" t="s">
        <v>57</v>
      </c>
      <c r="N122" s="31">
        <f t="shared" si="3"/>
        <v>3</v>
      </c>
    </row>
    <row r="123" spans="1:14" ht="24.95" customHeight="1">
      <c r="A123" s="12">
        <v>119</v>
      </c>
      <c r="B123" s="69"/>
      <c r="C123" s="72"/>
      <c r="D123" s="13" t="s">
        <v>435</v>
      </c>
      <c r="E123" s="19" t="s">
        <v>436</v>
      </c>
      <c r="F123" s="19" t="s">
        <v>437</v>
      </c>
      <c r="G123" s="20">
        <v>595424.5</v>
      </c>
      <c r="H123" s="13">
        <v>304</v>
      </c>
      <c r="I123" s="13">
        <v>260</v>
      </c>
      <c r="J123" s="23">
        <f t="shared" si="2"/>
        <v>0.86</v>
      </c>
      <c r="K123" s="24" t="s">
        <v>24</v>
      </c>
      <c r="L123" s="20">
        <v>539364.19999999995</v>
      </c>
      <c r="M123" s="13" t="s">
        <v>57</v>
      </c>
      <c r="N123" s="31">
        <f t="shared" si="3"/>
        <v>1</v>
      </c>
    </row>
    <row r="124" spans="1:14" ht="24.95" customHeight="1">
      <c r="A124" s="12">
        <v>120</v>
      </c>
      <c r="B124" s="69"/>
      <c r="C124" s="73"/>
      <c r="D124" s="13" t="s">
        <v>438</v>
      </c>
      <c r="E124" s="19" t="s">
        <v>439</v>
      </c>
      <c r="F124" s="19" t="s">
        <v>440</v>
      </c>
      <c r="G124" s="20">
        <v>1747607</v>
      </c>
      <c r="H124" s="13">
        <v>304</v>
      </c>
      <c r="I124" s="13">
        <v>304</v>
      </c>
      <c r="J124" s="23">
        <f t="shared" si="2"/>
        <v>1</v>
      </c>
      <c r="K124" s="24" t="s">
        <v>24</v>
      </c>
      <c r="L124" s="20">
        <v>1517169.44</v>
      </c>
      <c r="M124" s="13" t="s">
        <v>57</v>
      </c>
      <c r="N124" s="31">
        <f t="shared" si="3"/>
        <v>3</v>
      </c>
    </row>
    <row r="125" spans="1:14" ht="24.95" customHeight="1">
      <c r="A125" s="12">
        <v>121</v>
      </c>
      <c r="B125" s="69"/>
      <c r="C125" s="14" t="s">
        <v>441</v>
      </c>
      <c r="D125" s="13" t="s">
        <v>442</v>
      </c>
      <c r="E125" s="19" t="s">
        <v>443</v>
      </c>
      <c r="F125" s="19" t="s">
        <v>444</v>
      </c>
      <c r="G125" s="20">
        <v>493432.5</v>
      </c>
      <c r="H125" s="13">
        <v>304</v>
      </c>
      <c r="I125" s="13">
        <v>304</v>
      </c>
      <c r="J125" s="23">
        <f t="shared" si="2"/>
        <v>1</v>
      </c>
      <c r="K125" s="24" t="s">
        <v>24</v>
      </c>
      <c r="L125" s="20">
        <v>469017.5</v>
      </c>
      <c r="M125" s="13" t="s">
        <v>244</v>
      </c>
      <c r="N125" s="31">
        <f t="shared" si="3"/>
        <v>1</v>
      </c>
    </row>
    <row r="126" spans="1:14" ht="24.95" customHeight="1">
      <c r="A126" s="12">
        <v>122</v>
      </c>
      <c r="B126" s="69"/>
      <c r="C126" s="14" t="s">
        <v>445</v>
      </c>
      <c r="D126" s="13" t="s">
        <v>446</v>
      </c>
      <c r="E126" s="19" t="s">
        <v>447</v>
      </c>
      <c r="F126" s="19" t="s">
        <v>448</v>
      </c>
      <c r="G126" s="20">
        <v>746094.6</v>
      </c>
      <c r="H126" s="13">
        <v>304</v>
      </c>
      <c r="I126" s="13">
        <v>304</v>
      </c>
      <c r="J126" s="23">
        <f t="shared" si="2"/>
        <v>1</v>
      </c>
      <c r="K126" s="24" t="s">
        <v>24</v>
      </c>
      <c r="L126" s="20">
        <v>684861.6</v>
      </c>
      <c r="M126" s="13" t="s">
        <v>101</v>
      </c>
      <c r="N126" s="31">
        <f t="shared" si="3"/>
        <v>1</v>
      </c>
    </row>
    <row r="127" spans="1:14" ht="24.95" customHeight="1">
      <c r="A127" s="12">
        <v>123</v>
      </c>
      <c r="B127" s="69"/>
      <c r="C127" s="14" t="s">
        <v>449</v>
      </c>
      <c r="D127" s="13" t="s">
        <v>450</v>
      </c>
      <c r="E127" s="19" t="s">
        <v>451</v>
      </c>
      <c r="F127" s="19" t="s">
        <v>452</v>
      </c>
      <c r="G127" s="20">
        <v>488026</v>
      </c>
      <c r="H127" s="13">
        <v>304</v>
      </c>
      <c r="I127" s="13">
        <v>304</v>
      </c>
      <c r="J127" s="23">
        <f t="shared" si="2"/>
        <v>1</v>
      </c>
      <c r="K127" s="24" t="s">
        <v>24</v>
      </c>
      <c r="L127" s="20">
        <v>466196</v>
      </c>
      <c r="M127" s="13" t="s">
        <v>101</v>
      </c>
      <c r="N127" s="31">
        <f t="shared" si="3"/>
        <v>1</v>
      </c>
    </row>
    <row r="128" spans="1:14" ht="24.95" customHeight="1">
      <c r="A128" s="12">
        <v>124</v>
      </c>
      <c r="B128" s="69"/>
      <c r="C128" s="14" t="s">
        <v>453</v>
      </c>
      <c r="D128" s="13" t="s">
        <v>454</v>
      </c>
      <c r="E128" s="19" t="s">
        <v>455</v>
      </c>
      <c r="F128" s="19" t="s">
        <v>456</v>
      </c>
      <c r="G128" s="20">
        <v>464958</v>
      </c>
      <c r="H128" s="13">
        <v>304</v>
      </c>
      <c r="I128" s="13">
        <v>263</v>
      </c>
      <c r="J128" s="23">
        <f t="shared" si="2"/>
        <v>0.87</v>
      </c>
      <c r="K128" s="24" t="s">
        <v>24</v>
      </c>
      <c r="L128" s="20">
        <v>441774</v>
      </c>
      <c r="M128" s="13" t="s">
        <v>105</v>
      </c>
      <c r="N128" s="31">
        <f t="shared" si="3"/>
        <v>1</v>
      </c>
    </row>
    <row r="129" spans="1:14" ht="24.95" customHeight="1">
      <c r="A129" s="12">
        <v>125</v>
      </c>
      <c r="B129" s="70"/>
      <c r="C129" s="14" t="s">
        <v>457</v>
      </c>
      <c r="D129" s="13" t="s">
        <v>458</v>
      </c>
      <c r="E129" s="19" t="s">
        <v>459</v>
      </c>
      <c r="F129" s="19" t="s">
        <v>460</v>
      </c>
      <c r="G129" s="20">
        <v>276942.8</v>
      </c>
      <c r="H129" s="13">
        <v>304</v>
      </c>
      <c r="I129" s="13">
        <v>304</v>
      </c>
      <c r="J129" s="23">
        <f t="shared" si="2"/>
        <v>1</v>
      </c>
      <c r="K129" s="24" t="s">
        <v>24</v>
      </c>
      <c r="L129" s="20">
        <v>255046.8</v>
      </c>
      <c r="M129" s="13" t="s">
        <v>180</v>
      </c>
      <c r="N129" s="31">
        <f t="shared" si="3"/>
        <v>1</v>
      </c>
    </row>
    <row r="130" spans="1:14" ht="24.95" customHeight="1">
      <c r="A130" s="12">
        <v>126</v>
      </c>
      <c r="B130" s="68" t="s">
        <v>461</v>
      </c>
      <c r="C130" s="71" t="s">
        <v>462</v>
      </c>
      <c r="D130" s="13" t="s">
        <v>463</v>
      </c>
      <c r="E130" s="19" t="s">
        <v>464</v>
      </c>
      <c r="F130" s="19" t="s">
        <v>465</v>
      </c>
      <c r="G130" s="20">
        <v>575144.1</v>
      </c>
      <c r="H130" s="13">
        <v>304</v>
      </c>
      <c r="I130" s="13">
        <v>304</v>
      </c>
      <c r="J130" s="23">
        <f t="shared" si="2"/>
        <v>1</v>
      </c>
      <c r="K130" s="24" t="s">
        <v>24</v>
      </c>
      <c r="L130" s="20">
        <v>508571.7</v>
      </c>
      <c r="M130" s="13" t="s">
        <v>57</v>
      </c>
      <c r="N130" s="31">
        <f t="shared" si="3"/>
        <v>1</v>
      </c>
    </row>
    <row r="131" spans="1:14" ht="24.95" customHeight="1">
      <c r="A131" s="12">
        <v>127</v>
      </c>
      <c r="B131" s="69"/>
      <c r="C131" s="72"/>
      <c r="D131" s="13" t="s">
        <v>466</v>
      </c>
      <c r="E131" s="19" t="s">
        <v>467</v>
      </c>
      <c r="F131" s="19" t="s">
        <v>468</v>
      </c>
      <c r="G131" s="20">
        <v>536802.49</v>
      </c>
      <c r="H131" s="13">
        <v>304</v>
      </c>
      <c r="I131" s="13">
        <v>304</v>
      </c>
      <c r="J131" s="23">
        <f t="shared" si="2"/>
        <v>1</v>
      </c>
      <c r="K131" s="24" t="s">
        <v>24</v>
      </c>
      <c r="L131" s="20">
        <v>502500.29</v>
      </c>
      <c r="M131" s="13" t="s">
        <v>105</v>
      </c>
      <c r="N131" s="31">
        <f t="shared" si="3"/>
        <v>1</v>
      </c>
    </row>
    <row r="132" spans="1:14" ht="24.95" customHeight="1">
      <c r="A132" s="12">
        <v>128</v>
      </c>
      <c r="B132" s="69"/>
      <c r="C132" s="72"/>
      <c r="D132" s="13" t="s">
        <v>469</v>
      </c>
      <c r="E132" s="19" t="s">
        <v>470</v>
      </c>
      <c r="F132" s="19" t="s">
        <v>471</v>
      </c>
      <c r="G132" s="20">
        <v>817821.1</v>
      </c>
      <c r="H132" s="13">
        <v>304</v>
      </c>
      <c r="I132" s="13">
        <v>304</v>
      </c>
      <c r="J132" s="23">
        <f t="shared" si="2"/>
        <v>1</v>
      </c>
      <c r="K132" s="24" t="s">
        <v>24</v>
      </c>
      <c r="L132" s="20">
        <v>737886.7</v>
      </c>
      <c r="M132" s="13" t="s">
        <v>77</v>
      </c>
      <c r="N132" s="31">
        <f t="shared" si="3"/>
        <v>1</v>
      </c>
    </row>
    <row r="133" spans="1:14" ht="24.95" customHeight="1">
      <c r="A133" s="12">
        <v>129</v>
      </c>
      <c r="B133" s="69"/>
      <c r="C133" s="73"/>
      <c r="D133" s="13" t="s">
        <v>472</v>
      </c>
      <c r="E133" s="19" t="s">
        <v>473</v>
      </c>
      <c r="F133" s="19" t="s">
        <v>474</v>
      </c>
      <c r="G133" s="20">
        <v>1159479.56</v>
      </c>
      <c r="H133" s="13">
        <v>304</v>
      </c>
      <c r="I133" s="13">
        <v>303</v>
      </c>
      <c r="J133" s="23">
        <f t="shared" ref="J133:J166" si="4">I133/H133</f>
        <v>1</v>
      </c>
      <c r="K133" s="24" t="s">
        <v>24</v>
      </c>
      <c r="L133" s="20">
        <v>1047990.16</v>
      </c>
      <c r="M133" s="13" t="s">
        <v>32</v>
      </c>
      <c r="N133" s="31">
        <f t="shared" ref="N133:N166" si="5">L133*0.05*0.4/10000</f>
        <v>2</v>
      </c>
    </row>
    <row r="134" spans="1:14" ht="24.95" customHeight="1">
      <c r="A134" s="12">
        <v>130</v>
      </c>
      <c r="B134" s="69"/>
      <c r="C134" s="71" t="s">
        <v>475</v>
      </c>
      <c r="D134" s="13" t="s">
        <v>476</v>
      </c>
      <c r="E134" s="19" t="s">
        <v>477</v>
      </c>
      <c r="F134" s="19" t="s">
        <v>478</v>
      </c>
      <c r="G134" s="20">
        <v>1730848.3</v>
      </c>
      <c r="H134" s="13">
        <v>304</v>
      </c>
      <c r="I134" s="13">
        <v>304</v>
      </c>
      <c r="J134" s="23">
        <f t="shared" si="4"/>
        <v>1</v>
      </c>
      <c r="K134" s="24" t="s">
        <v>24</v>
      </c>
      <c r="L134" s="20">
        <v>1500131</v>
      </c>
      <c r="M134" s="13" t="s">
        <v>28</v>
      </c>
      <c r="N134" s="31">
        <f t="shared" si="5"/>
        <v>3</v>
      </c>
    </row>
    <row r="135" spans="1:14" ht="24.95" customHeight="1">
      <c r="A135" s="12">
        <v>131</v>
      </c>
      <c r="B135" s="69"/>
      <c r="C135" s="72"/>
      <c r="D135" s="13" t="s">
        <v>479</v>
      </c>
      <c r="E135" s="19" t="s">
        <v>480</v>
      </c>
      <c r="F135" s="19" t="s">
        <v>481</v>
      </c>
      <c r="G135" s="20">
        <v>383735.93</v>
      </c>
      <c r="H135" s="13">
        <v>304</v>
      </c>
      <c r="I135" s="13">
        <v>304</v>
      </c>
      <c r="J135" s="23">
        <f t="shared" si="4"/>
        <v>1</v>
      </c>
      <c r="K135" s="24" t="s">
        <v>24</v>
      </c>
      <c r="L135" s="20">
        <v>366284.93</v>
      </c>
      <c r="M135" s="13" t="s">
        <v>272</v>
      </c>
      <c r="N135" s="31">
        <f t="shared" si="5"/>
        <v>1</v>
      </c>
    </row>
    <row r="136" spans="1:14" ht="24.95" customHeight="1">
      <c r="A136" s="12">
        <v>132</v>
      </c>
      <c r="B136" s="69"/>
      <c r="C136" s="72"/>
      <c r="D136" s="13" t="s">
        <v>482</v>
      </c>
      <c r="E136" s="19" t="s">
        <v>483</v>
      </c>
      <c r="F136" s="19" t="s">
        <v>484</v>
      </c>
      <c r="G136" s="20">
        <v>533109.43000000005</v>
      </c>
      <c r="H136" s="13">
        <v>304</v>
      </c>
      <c r="I136" s="13">
        <v>304</v>
      </c>
      <c r="J136" s="23">
        <f t="shared" si="4"/>
        <v>1</v>
      </c>
      <c r="K136" s="24" t="s">
        <v>24</v>
      </c>
      <c r="L136" s="20">
        <v>492938.43</v>
      </c>
      <c r="M136" s="13" t="s">
        <v>101</v>
      </c>
      <c r="N136" s="31">
        <f t="shared" si="5"/>
        <v>1</v>
      </c>
    </row>
    <row r="137" spans="1:14" ht="24.95" customHeight="1">
      <c r="A137" s="12">
        <v>133</v>
      </c>
      <c r="B137" s="69"/>
      <c r="C137" s="72"/>
      <c r="D137" s="13" t="s">
        <v>485</v>
      </c>
      <c r="E137" s="19" t="s">
        <v>486</v>
      </c>
      <c r="F137" s="19" t="s">
        <v>487</v>
      </c>
      <c r="G137" s="20">
        <v>884231.5</v>
      </c>
      <c r="H137" s="13">
        <v>304</v>
      </c>
      <c r="I137" s="13">
        <v>304</v>
      </c>
      <c r="J137" s="23">
        <f t="shared" si="4"/>
        <v>1</v>
      </c>
      <c r="K137" s="24" t="s">
        <v>24</v>
      </c>
      <c r="L137" s="20">
        <v>804099</v>
      </c>
      <c r="M137" s="13" t="s">
        <v>57</v>
      </c>
      <c r="N137" s="31">
        <f t="shared" si="5"/>
        <v>2</v>
      </c>
    </row>
    <row r="138" spans="1:14" ht="24.95" customHeight="1">
      <c r="A138" s="12">
        <v>134</v>
      </c>
      <c r="B138" s="69"/>
      <c r="C138" s="73"/>
      <c r="D138" s="13" t="s">
        <v>488</v>
      </c>
      <c r="E138" s="19" t="s">
        <v>489</v>
      </c>
      <c r="F138" s="19" t="s">
        <v>490</v>
      </c>
      <c r="G138" s="20">
        <v>4238035.9000000004</v>
      </c>
      <c r="H138" s="13">
        <v>304</v>
      </c>
      <c r="I138" s="13">
        <v>304</v>
      </c>
      <c r="J138" s="23">
        <f t="shared" si="4"/>
        <v>1</v>
      </c>
      <c r="K138" s="24" t="s">
        <v>24</v>
      </c>
      <c r="L138" s="20">
        <v>3654835.1</v>
      </c>
      <c r="M138" s="13" t="s">
        <v>77</v>
      </c>
      <c r="N138" s="31">
        <f t="shared" si="5"/>
        <v>7</v>
      </c>
    </row>
    <row r="139" spans="1:14" ht="24.95" customHeight="1">
      <c r="A139" s="12">
        <v>135</v>
      </c>
      <c r="B139" s="69"/>
      <c r="C139" s="71" t="s">
        <v>491</v>
      </c>
      <c r="D139" s="13" t="s">
        <v>492</v>
      </c>
      <c r="E139" s="19" t="s">
        <v>493</v>
      </c>
      <c r="F139" s="19" t="s">
        <v>494</v>
      </c>
      <c r="G139" s="20">
        <v>874526.1</v>
      </c>
      <c r="H139" s="13">
        <v>304</v>
      </c>
      <c r="I139" s="13">
        <v>304</v>
      </c>
      <c r="J139" s="23">
        <f t="shared" si="4"/>
        <v>1</v>
      </c>
      <c r="K139" s="24" t="s">
        <v>24</v>
      </c>
      <c r="L139" s="20">
        <v>781944.4</v>
      </c>
      <c r="M139" s="13" t="s">
        <v>28</v>
      </c>
      <c r="N139" s="31">
        <f t="shared" si="5"/>
        <v>2</v>
      </c>
    </row>
    <row r="140" spans="1:14" ht="24.95" customHeight="1">
      <c r="A140" s="12">
        <v>136</v>
      </c>
      <c r="B140" s="69"/>
      <c r="C140" s="72"/>
      <c r="D140" s="13" t="s">
        <v>495</v>
      </c>
      <c r="E140" s="19" t="s">
        <v>496</v>
      </c>
      <c r="F140" s="19" t="s">
        <v>497</v>
      </c>
      <c r="G140" s="20">
        <v>1059121.01</v>
      </c>
      <c r="H140" s="13">
        <v>304</v>
      </c>
      <c r="I140" s="13">
        <v>304</v>
      </c>
      <c r="J140" s="23">
        <f t="shared" si="4"/>
        <v>1</v>
      </c>
      <c r="K140" s="24" t="s">
        <v>24</v>
      </c>
      <c r="L140" s="20">
        <v>988088.91</v>
      </c>
      <c r="M140" s="13" t="s">
        <v>57</v>
      </c>
      <c r="N140" s="31">
        <f t="shared" si="5"/>
        <v>2</v>
      </c>
    </row>
    <row r="141" spans="1:14" ht="24.95" customHeight="1">
      <c r="A141" s="12">
        <v>137</v>
      </c>
      <c r="B141" s="69"/>
      <c r="C141" s="73"/>
      <c r="D141" s="13" t="s">
        <v>498</v>
      </c>
      <c r="E141" s="19" t="s">
        <v>499</v>
      </c>
      <c r="F141" s="19" t="s">
        <v>500</v>
      </c>
      <c r="G141" s="20">
        <v>2238957</v>
      </c>
      <c r="H141" s="13">
        <v>304</v>
      </c>
      <c r="I141" s="13">
        <v>304</v>
      </c>
      <c r="J141" s="23">
        <f t="shared" si="4"/>
        <v>1</v>
      </c>
      <c r="K141" s="24" t="s">
        <v>24</v>
      </c>
      <c r="L141" s="20">
        <v>2012991.5</v>
      </c>
      <c r="M141" s="13" t="s">
        <v>105</v>
      </c>
      <c r="N141" s="31">
        <f t="shared" si="5"/>
        <v>4</v>
      </c>
    </row>
    <row r="142" spans="1:14" ht="24.95" customHeight="1">
      <c r="A142" s="12">
        <v>138</v>
      </c>
      <c r="B142" s="69"/>
      <c r="C142" s="14" t="s">
        <v>501</v>
      </c>
      <c r="D142" s="13" t="s">
        <v>502</v>
      </c>
      <c r="E142" s="19" t="s">
        <v>503</v>
      </c>
      <c r="F142" s="19" t="s">
        <v>504</v>
      </c>
      <c r="G142" s="20">
        <v>366792</v>
      </c>
      <c r="H142" s="13">
        <v>304</v>
      </c>
      <c r="I142" s="13">
        <v>304</v>
      </c>
      <c r="J142" s="23">
        <f t="shared" si="4"/>
        <v>1</v>
      </c>
      <c r="K142" s="24" t="s">
        <v>24</v>
      </c>
      <c r="L142" s="20">
        <v>346716</v>
      </c>
      <c r="M142" s="13" t="s">
        <v>281</v>
      </c>
      <c r="N142" s="31">
        <f t="shared" si="5"/>
        <v>1</v>
      </c>
    </row>
    <row r="143" spans="1:14" ht="24.95" customHeight="1">
      <c r="A143" s="12">
        <v>139</v>
      </c>
      <c r="B143" s="69"/>
      <c r="C143" s="71" t="s">
        <v>505</v>
      </c>
      <c r="D143" s="13" t="s">
        <v>506</v>
      </c>
      <c r="E143" s="19" t="s">
        <v>507</v>
      </c>
      <c r="F143" s="19" t="s">
        <v>508</v>
      </c>
      <c r="G143" s="20">
        <v>1065201.7</v>
      </c>
      <c r="H143" s="13">
        <v>304</v>
      </c>
      <c r="I143" s="13">
        <v>304</v>
      </c>
      <c r="J143" s="23">
        <f t="shared" si="4"/>
        <v>1</v>
      </c>
      <c r="K143" s="24" t="s">
        <v>24</v>
      </c>
      <c r="L143" s="20">
        <v>942542.3</v>
      </c>
      <c r="M143" s="13" t="s">
        <v>77</v>
      </c>
      <c r="N143" s="31">
        <f t="shared" si="5"/>
        <v>2</v>
      </c>
    </row>
    <row r="144" spans="1:14" ht="24.95" customHeight="1">
      <c r="A144" s="12">
        <v>140</v>
      </c>
      <c r="B144" s="69"/>
      <c r="C144" s="72"/>
      <c r="D144" s="13" t="s">
        <v>509</v>
      </c>
      <c r="E144" s="19" t="s">
        <v>510</v>
      </c>
      <c r="F144" s="19" t="s">
        <v>511</v>
      </c>
      <c r="G144" s="20">
        <v>1841198.6</v>
      </c>
      <c r="H144" s="13">
        <v>304</v>
      </c>
      <c r="I144" s="13">
        <v>304</v>
      </c>
      <c r="J144" s="23">
        <f t="shared" si="4"/>
        <v>1</v>
      </c>
      <c r="K144" s="24" t="s">
        <v>24</v>
      </c>
      <c r="L144" s="20">
        <v>1654399.6</v>
      </c>
      <c r="M144" s="13" t="s">
        <v>101</v>
      </c>
      <c r="N144" s="31">
        <f t="shared" si="5"/>
        <v>3</v>
      </c>
    </row>
    <row r="145" spans="1:14" ht="24.95" customHeight="1">
      <c r="A145" s="12">
        <v>141</v>
      </c>
      <c r="B145" s="69"/>
      <c r="C145" s="73"/>
      <c r="D145" s="13" t="s">
        <v>512</v>
      </c>
      <c r="E145" s="19" t="s">
        <v>513</v>
      </c>
      <c r="F145" s="19" t="s">
        <v>514</v>
      </c>
      <c r="G145" s="20">
        <v>1174285.8999999999</v>
      </c>
      <c r="H145" s="13">
        <v>304</v>
      </c>
      <c r="I145" s="13">
        <v>304</v>
      </c>
      <c r="J145" s="23">
        <f t="shared" si="4"/>
        <v>1</v>
      </c>
      <c r="K145" s="24" t="s">
        <v>24</v>
      </c>
      <c r="L145" s="20">
        <v>1048407.9</v>
      </c>
      <c r="M145" s="13" t="s">
        <v>40</v>
      </c>
      <c r="N145" s="31">
        <f t="shared" si="5"/>
        <v>2</v>
      </c>
    </row>
    <row r="146" spans="1:14" ht="24.95" customHeight="1">
      <c r="A146" s="12">
        <v>142</v>
      </c>
      <c r="B146" s="69"/>
      <c r="C146" s="71" t="s">
        <v>515</v>
      </c>
      <c r="D146" s="13" t="s">
        <v>516</v>
      </c>
      <c r="E146" s="19" t="s">
        <v>517</v>
      </c>
      <c r="F146" s="19" t="s">
        <v>518</v>
      </c>
      <c r="G146" s="20">
        <v>637023</v>
      </c>
      <c r="H146" s="13">
        <v>304</v>
      </c>
      <c r="I146" s="13">
        <v>304</v>
      </c>
      <c r="J146" s="23">
        <f t="shared" si="4"/>
        <v>1</v>
      </c>
      <c r="K146" s="24" t="s">
        <v>24</v>
      </c>
      <c r="L146" s="20">
        <v>607473</v>
      </c>
      <c r="M146" s="13" t="s">
        <v>101</v>
      </c>
      <c r="N146" s="31">
        <f t="shared" si="5"/>
        <v>1</v>
      </c>
    </row>
    <row r="147" spans="1:14" ht="24.95" customHeight="1">
      <c r="A147" s="12">
        <v>143</v>
      </c>
      <c r="B147" s="70"/>
      <c r="C147" s="73"/>
      <c r="D147" s="13" t="s">
        <v>519</v>
      </c>
      <c r="E147" s="19" t="s">
        <v>520</v>
      </c>
      <c r="F147" s="19" t="s">
        <v>521</v>
      </c>
      <c r="G147" s="20">
        <v>1221756</v>
      </c>
      <c r="H147" s="13">
        <v>304</v>
      </c>
      <c r="I147" s="13">
        <v>304</v>
      </c>
      <c r="J147" s="23">
        <f t="shared" si="4"/>
        <v>1</v>
      </c>
      <c r="K147" s="24" t="s">
        <v>24</v>
      </c>
      <c r="L147" s="20">
        <v>1148456</v>
      </c>
      <c r="M147" s="13" t="s">
        <v>101</v>
      </c>
      <c r="N147" s="31">
        <f t="shared" si="5"/>
        <v>2</v>
      </c>
    </row>
    <row r="148" spans="1:14" ht="24.95" customHeight="1">
      <c r="A148" s="12">
        <v>144</v>
      </c>
      <c r="B148" s="68" t="s">
        <v>522</v>
      </c>
      <c r="C148" s="71" t="s">
        <v>523</v>
      </c>
      <c r="D148" s="13" t="s">
        <v>524</v>
      </c>
      <c r="E148" s="19" t="s">
        <v>525</v>
      </c>
      <c r="F148" s="19" t="s">
        <v>526</v>
      </c>
      <c r="G148" s="20">
        <v>1265315.79</v>
      </c>
      <c r="H148" s="13">
        <v>304</v>
      </c>
      <c r="I148" s="13">
        <v>304</v>
      </c>
      <c r="J148" s="23">
        <f t="shared" si="4"/>
        <v>1</v>
      </c>
      <c r="K148" s="24" t="s">
        <v>24</v>
      </c>
      <c r="L148" s="20">
        <v>1190180.8899999999</v>
      </c>
      <c r="M148" s="13" t="s">
        <v>281</v>
      </c>
      <c r="N148" s="31">
        <f t="shared" si="5"/>
        <v>2</v>
      </c>
    </row>
    <row r="149" spans="1:14" ht="24.95" customHeight="1">
      <c r="A149" s="12">
        <v>145</v>
      </c>
      <c r="B149" s="69"/>
      <c r="C149" s="72"/>
      <c r="D149" s="13" t="s">
        <v>527</v>
      </c>
      <c r="E149" s="19" t="s">
        <v>528</v>
      </c>
      <c r="F149" s="19" t="s">
        <v>529</v>
      </c>
      <c r="G149" s="20">
        <v>3028638.3</v>
      </c>
      <c r="H149" s="13">
        <v>304</v>
      </c>
      <c r="I149" s="13">
        <v>295</v>
      </c>
      <c r="J149" s="23">
        <f t="shared" si="4"/>
        <v>0.97</v>
      </c>
      <c r="K149" s="24" t="s">
        <v>24</v>
      </c>
      <c r="L149" s="20">
        <v>2650838.5</v>
      </c>
      <c r="M149" s="13" t="s">
        <v>134</v>
      </c>
      <c r="N149" s="31">
        <f t="shared" si="5"/>
        <v>5</v>
      </c>
    </row>
    <row r="150" spans="1:14" ht="24.95" customHeight="1">
      <c r="A150" s="12">
        <v>146</v>
      </c>
      <c r="B150" s="69"/>
      <c r="C150" s="72"/>
      <c r="D150" s="13" t="s">
        <v>530</v>
      </c>
      <c r="E150" s="19" t="s">
        <v>531</v>
      </c>
      <c r="F150" s="19" t="s">
        <v>532</v>
      </c>
      <c r="G150" s="20">
        <v>1706217</v>
      </c>
      <c r="H150" s="13">
        <v>304</v>
      </c>
      <c r="I150" s="13">
        <v>304</v>
      </c>
      <c r="J150" s="23">
        <f t="shared" si="4"/>
        <v>1</v>
      </c>
      <c r="K150" s="24" t="s">
        <v>24</v>
      </c>
      <c r="L150" s="20">
        <v>1538999</v>
      </c>
      <c r="M150" s="13" t="s">
        <v>180</v>
      </c>
      <c r="N150" s="31">
        <f t="shared" si="5"/>
        <v>3</v>
      </c>
    </row>
    <row r="151" spans="1:14" ht="24.95" customHeight="1">
      <c r="A151" s="12">
        <v>147</v>
      </c>
      <c r="B151" s="69"/>
      <c r="C151" s="73"/>
      <c r="D151" s="13" t="s">
        <v>533</v>
      </c>
      <c r="E151" s="19" t="s">
        <v>534</v>
      </c>
      <c r="F151" s="19" t="s">
        <v>535</v>
      </c>
      <c r="G151" s="20">
        <v>2514459</v>
      </c>
      <c r="H151" s="13">
        <v>304</v>
      </c>
      <c r="I151" s="13">
        <v>304</v>
      </c>
      <c r="J151" s="23">
        <f t="shared" si="4"/>
        <v>1</v>
      </c>
      <c r="K151" s="24" t="s">
        <v>24</v>
      </c>
      <c r="L151" s="20">
        <v>2174051</v>
      </c>
      <c r="M151" s="13" t="s">
        <v>28</v>
      </c>
      <c r="N151" s="31">
        <f t="shared" si="5"/>
        <v>4</v>
      </c>
    </row>
    <row r="152" spans="1:14" ht="24.95" customHeight="1">
      <c r="A152" s="12">
        <v>148</v>
      </c>
      <c r="B152" s="69"/>
      <c r="C152" s="14" t="s">
        <v>536</v>
      </c>
      <c r="D152" s="13" t="s">
        <v>537</v>
      </c>
      <c r="E152" s="19" t="s">
        <v>538</v>
      </c>
      <c r="F152" s="19" t="s">
        <v>539</v>
      </c>
      <c r="G152" s="20">
        <v>1199073</v>
      </c>
      <c r="H152" s="13">
        <v>304</v>
      </c>
      <c r="I152" s="13">
        <v>295</v>
      </c>
      <c r="J152" s="23">
        <f t="shared" si="4"/>
        <v>0.97</v>
      </c>
      <c r="K152" s="24" t="s">
        <v>24</v>
      </c>
      <c r="L152" s="20">
        <v>1102452</v>
      </c>
      <c r="M152" s="13" t="s">
        <v>84</v>
      </c>
      <c r="N152" s="31">
        <f t="shared" si="5"/>
        <v>2</v>
      </c>
    </row>
    <row r="153" spans="1:14" ht="24.95" customHeight="1">
      <c r="A153" s="12">
        <v>149</v>
      </c>
      <c r="B153" s="69"/>
      <c r="C153" s="14" t="s">
        <v>540</v>
      </c>
      <c r="D153" s="13" t="s">
        <v>541</v>
      </c>
      <c r="E153" s="19" t="s">
        <v>542</v>
      </c>
      <c r="F153" s="19" t="s">
        <v>543</v>
      </c>
      <c r="G153" s="20">
        <v>397257</v>
      </c>
      <c r="H153" s="13">
        <v>304</v>
      </c>
      <c r="I153" s="13">
        <v>241</v>
      </c>
      <c r="J153" s="23">
        <f t="shared" si="4"/>
        <v>0.79</v>
      </c>
      <c r="K153" s="24" t="s">
        <v>24</v>
      </c>
      <c r="L153" s="20">
        <v>383783</v>
      </c>
      <c r="M153" s="13" t="s">
        <v>544</v>
      </c>
      <c r="N153" s="31">
        <f t="shared" si="5"/>
        <v>1</v>
      </c>
    </row>
    <row r="154" spans="1:14" ht="24.95" customHeight="1">
      <c r="A154" s="12">
        <v>150</v>
      </c>
      <c r="B154" s="69"/>
      <c r="C154" s="14" t="s">
        <v>545</v>
      </c>
      <c r="D154" s="13" t="s">
        <v>546</v>
      </c>
      <c r="E154" s="19" t="s">
        <v>547</v>
      </c>
      <c r="F154" s="19" t="s">
        <v>548</v>
      </c>
      <c r="G154" s="20">
        <v>1403287.8</v>
      </c>
      <c r="H154" s="13">
        <v>304</v>
      </c>
      <c r="I154" s="13">
        <v>304</v>
      </c>
      <c r="J154" s="23">
        <f t="shared" si="4"/>
        <v>1</v>
      </c>
      <c r="K154" s="24" t="s">
        <v>24</v>
      </c>
      <c r="L154" s="20">
        <v>1285346</v>
      </c>
      <c r="M154" s="13" t="s">
        <v>84</v>
      </c>
      <c r="N154" s="31">
        <f t="shared" si="5"/>
        <v>3</v>
      </c>
    </row>
    <row r="155" spans="1:14" ht="24.95" customHeight="1">
      <c r="A155" s="12">
        <v>151</v>
      </c>
      <c r="B155" s="69"/>
      <c r="C155" s="14" t="s">
        <v>549</v>
      </c>
      <c r="D155" s="13" t="s">
        <v>550</v>
      </c>
      <c r="E155" s="19" t="s">
        <v>551</v>
      </c>
      <c r="F155" s="19" t="s">
        <v>552</v>
      </c>
      <c r="G155" s="20">
        <v>536488.98</v>
      </c>
      <c r="H155" s="13">
        <v>304</v>
      </c>
      <c r="I155" s="13">
        <v>242</v>
      </c>
      <c r="J155" s="23">
        <f t="shared" si="4"/>
        <v>0.8</v>
      </c>
      <c r="K155" s="24" t="s">
        <v>24</v>
      </c>
      <c r="L155" s="20">
        <v>517237.98</v>
      </c>
      <c r="M155" s="13" t="s">
        <v>134</v>
      </c>
      <c r="N155" s="31">
        <f t="shared" si="5"/>
        <v>1</v>
      </c>
    </row>
    <row r="156" spans="1:14" ht="24.95" customHeight="1">
      <c r="A156" s="12">
        <v>152</v>
      </c>
      <c r="B156" s="70"/>
      <c r="C156" s="14" t="s">
        <v>553</v>
      </c>
      <c r="D156" s="13" t="s">
        <v>554</v>
      </c>
      <c r="E156" s="19" t="s">
        <v>555</v>
      </c>
      <c r="F156" s="19" t="s">
        <v>556</v>
      </c>
      <c r="G156" s="20">
        <v>781328</v>
      </c>
      <c r="H156" s="13">
        <v>304</v>
      </c>
      <c r="I156" s="13">
        <v>304</v>
      </c>
      <c r="J156" s="23">
        <f t="shared" si="4"/>
        <v>1</v>
      </c>
      <c r="K156" s="24" t="s">
        <v>24</v>
      </c>
      <c r="L156" s="20">
        <v>714664</v>
      </c>
      <c r="M156" s="13" t="s">
        <v>151</v>
      </c>
      <c r="N156" s="31">
        <f t="shared" si="5"/>
        <v>1</v>
      </c>
    </row>
    <row r="157" spans="1:14" ht="24.95" customHeight="1">
      <c r="A157" s="12">
        <v>153</v>
      </c>
      <c r="B157" s="68" t="s">
        <v>557</v>
      </c>
      <c r="C157" s="71" t="s">
        <v>558</v>
      </c>
      <c r="D157" s="13" t="s">
        <v>559</v>
      </c>
      <c r="E157" s="19" t="s">
        <v>560</v>
      </c>
      <c r="F157" s="19" t="s">
        <v>561</v>
      </c>
      <c r="G157" s="20">
        <v>2617675.2999999998</v>
      </c>
      <c r="H157" s="13">
        <v>304</v>
      </c>
      <c r="I157" s="13">
        <v>304</v>
      </c>
      <c r="J157" s="23">
        <f t="shared" si="4"/>
        <v>1</v>
      </c>
      <c r="K157" s="24" t="s">
        <v>24</v>
      </c>
      <c r="L157" s="20">
        <v>2190729.2000000002</v>
      </c>
      <c r="M157" s="13" t="s">
        <v>40</v>
      </c>
      <c r="N157" s="31">
        <f t="shared" si="5"/>
        <v>4</v>
      </c>
    </row>
    <row r="158" spans="1:14" ht="24.95" customHeight="1">
      <c r="A158" s="12">
        <v>154</v>
      </c>
      <c r="B158" s="69"/>
      <c r="C158" s="72"/>
      <c r="D158" s="13" t="s">
        <v>562</v>
      </c>
      <c r="E158" s="19" t="s">
        <v>563</v>
      </c>
      <c r="F158" s="19" t="s">
        <v>564</v>
      </c>
      <c r="G158" s="20">
        <v>1036081.88</v>
      </c>
      <c r="H158" s="13">
        <v>304</v>
      </c>
      <c r="I158" s="13">
        <v>304</v>
      </c>
      <c r="J158" s="23">
        <f t="shared" si="4"/>
        <v>1</v>
      </c>
      <c r="K158" s="24" t="s">
        <v>24</v>
      </c>
      <c r="L158" s="20">
        <v>960756.18</v>
      </c>
      <c r="M158" s="13" t="s">
        <v>134</v>
      </c>
      <c r="N158" s="31">
        <f t="shared" si="5"/>
        <v>2</v>
      </c>
    </row>
    <row r="159" spans="1:14" ht="24.95" customHeight="1">
      <c r="A159" s="12">
        <v>155</v>
      </c>
      <c r="B159" s="69"/>
      <c r="C159" s="73"/>
      <c r="D159" s="13" t="s">
        <v>565</v>
      </c>
      <c r="E159" s="19" t="s">
        <v>566</v>
      </c>
      <c r="F159" s="19" t="s">
        <v>567</v>
      </c>
      <c r="G159" s="20">
        <v>3970377.45</v>
      </c>
      <c r="H159" s="13">
        <v>304</v>
      </c>
      <c r="I159" s="13">
        <v>304</v>
      </c>
      <c r="J159" s="23">
        <f t="shared" si="4"/>
        <v>1</v>
      </c>
      <c r="K159" s="24" t="s">
        <v>24</v>
      </c>
      <c r="L159" s="20">
        <v>3318637.58</v>
      </c>
      <c r="M159" s="13" t="s">
        <v>77</v>
      </c>
      <c r="N159" s="31">
        <f t="shared" si="5"/>
        <v>7</v>
      </c>
    </row>
    <row r="160" spans="1:14" ht="24.95" customHeight="1">
      <c r="A160" s="12">
        <v>156</v>
      </c>
      <c r="B160" s="69"/>
      <c r="C160" s="14" t="s">
        <v>568</v>
      </c>
      <c r="D160" s="13" t="s">
        <v>569</v>
      </c>
      <c r="E160" s="19" t="s">
        <v>570</v>
      </c>
      <c r="F160" s="19" t="s">
        <v>571</v>
      </c>
      <c r="G160" s="20">
        <v>436417</v>
      </c>
      <c r="H160" s="13">
        <v>304</v>
      </c>
      <c r="I160" s="13">
        <v>304</v>
      </c>
      <c r="J160" s="23">
        <f t="shared" si="4"/>
        <v>1</v>
      </c>
      <c r="K160" s="24" t="s">
        <v>24</v>
      </c>
      <c r="L160" s="20">
        <v>395998</v>
      </c>
      <c r="M160" s="13" t="s">
        <v>28</v>
      </c>
      <c r="N160" s="31">
        <f t="shared" si="5"/>
        <v>1</v>
      </c>
    </row>
    <row r="161" spans="1:14" ht="24.95" customHeight="1">
      <c r="A161" s="12">
        <v>157</v>
      </c>
      <c r="B161" s="70"/>
      <c r="C161" s="14" t="s">
        <v>572</v>
      </c>
      <c r="D161" s="13" t="s">
        <v>573</v>
      </c>
      <c r="E161" s="19" t="s">
        <v>574</v>
      </c>
      <c r="F161" s="19" t="s">
        <v>575</v>
      </c>
      <c r="G161" s="20">
        <v>833562</v>
      </c>
      <c r="H161" s="13">
        <v>304</v>
      </c>
      <c r="I161" s="13">
        <v>304</v>
      </c>
      <c r="J161" s="23">
        <f t="shared" si="4"/>
        <v>1</v>
      </c>
      <c r="K161" s="24" t="s">
        <v>24</v>
      </c>
      <c r="L161" s="20">
        <v>763974</v>
      </c>
      <c r="M161" s="13" t="s">
        <v>84</v>
      </c>
      <c r="N161" s="31">
        <f t="shared" si="5"/>
        <v>2</v>
      </c>
    </row>
    <row r="162" spans="1:14" ht="24.95" customHeight="1">
      <c r="A162" s="12">
        <v>158</v>
      </c>
      <c r="B162" s="68" t="s">
        <v>576</v>
      </c>
      <c r="C162" s="71" t="s">
        <v>577</v>
      </c>
      <c r="D162" s="13" t="s">
        <v>578</v>
      </c>
      <c r="E162" s="19" t="s">
        <v>579</v>
      </c>
      <c r="F162" s="19" t="s">
        <v>580</v>
      </c>
      <c r="G162" s="20">
        <v>573838</v>
      </c>
      <c r="H162" s="13">
        <v>304</v>
      </c>
      <c r="I162" s="13">
        <v>304</v>
      </c>
      <c r="J162" s="23">
        <f t="shared" si="4"/>
        <v>1</v>
      </c>
      <c r="K162" s="24" t="s">
        <v>24</v>
      </c>
      <c r="L162" s="20">
        <v>515334</v>
      </c>
      <c r="M162" s="13" t="s">
        <v>134</v>
      </c>
      <c r="N162" s="31">
        <f t="shared" si="5"/>
        <v>1</v>
      </c>
    </row>
    <row r="163" spans="1:14" ht="24.95" customHeight="1">
      <c r="A163" s="12">
        <v>159</v>
      </c>
      <c r="B163" s="69"/>
      <c r="C163" s="72"/>
      <c r="D163" s="13" t="s">
        <v>581</v>
      </c>
      <c r="E163" s="19" t="s">
        <v>582</v>
      </c>
      <c r="F163" s="19" t="s">
        <v>583</v>
      </c>
      <c r="G163" s="20">
        <v>2118552.2999999998</v>
      </c>
      <c r="H163" s="13">
        <v>304</v>
      </c>
      <c r="I163" s="13">
        <v>292</v>
      </c>
      <c r="J163" s="23">
        <f t="shared" si="4"/>
        <v>0.96</v>
      </c>
      <c r="K163" s="24" t="s">
        <v>24</v>
      </c>
      <c r="L163" s="20">
        <v>1844996.5</v>
      </c>
      <c r="M163" s="13" t="s">
        <v>57</v>
      </c>
      <c r="N163" s="31">
        <f t="shared" si="5"/>
        <v>4</v>
      </c>
    </row>
    <row r="164" spans="1:14" ht="24.95" customHeight="1">
      <c r="A164" s="12">
        <v>160</v>
      </c>
      <c r="B164" s="69"/>
      <c r="C164" s="72"/>
      <c r="D164" s="13" t="s">
        <v>584</v>
      </c>
      <c r="E164" s="19" t="s">
        <v>585</v>
      </c>
      <c r="F164" s="19" t="s">
        <v>586</v>
      </c>
      <c r="G164" s="20">
        <v>3124306.52</v>
      </c>
      <c r="H164" s="13">
        <v>304</v>
      </c>
      <c r="I164" s="13">
        <v>304</v>
      </c>
      <c r="J164" s="23">
        <f t="shared" si="4"/>
        <v>1</v>
      </c>
      <c r="K164" s="24" t="s">
        <v>24</v>
      </c>
      <c r="L164" s="20">
        <v>2492625.02</v>
      </c>
      <c r="M164" s="13" t="s">
        <v>25</v>
      </c>
      <c r="N164" s="31">
        <f t="shared" si="5"/>
        <v>5</v>
      </c>
    </row>
    <row r="165" spans="1:14" ht="24.95" customHeight="1">
      <c r="A165" s="12">
        <v>161</v>
      </c>
      <c r="B165" s="69"/>
      <c r="C165" s="73"/>
      <c r="D165" s="13" t="s">
        <v>587</v>
      </c>
      <c r="E165" s="19" t="s">
        <v>588</v>
      </c>
      <c r="F165" s="19" t="s">
        <v>589</v>
      </c>
      <c r="G165" s="20">
        <v>1721984</v>
      </c>
      <c r="H165" s="13">
        <v>304</v>
      </c>
      <c r="I165" s="13">
        <v>304</v>
      </c>
      <c r="J165" s="23">
        <f t="shared" si="4"/>
        <v>1</v>
      </c>
      <c r="K165" s="24" t="s">
        <v>24</v>
      </c>
      <c r="L165" s="20">
        <v>1452950</v>
      </c>
      <c r="M165" s="13" t="s">
        <v>32</v>
      </c>
      <c r="N165" s="31">
        <f t="shared" si="5"/>
        <v>3</v>
      </c>
    </row>
    <row r="166" spans="1:14" ht="24.95" customHeight="1">
      <c r="A166" s="12">
        <v>162</v>
      </c>
      <c r="B166" s="70"/>
      <c r="C166" s="14" t="s">
        <v>590</v>
      </c>
      <c r="D166" s="13" t="s">
        <v>591</v>
      </c>
      <c r="E166" s="19" t="s">
        <v>592</v>
      </c>
      <c r="F166" s="19" t="s">
        <v>593</v>
      </c>
      <c r="G166" s="20">
        <v>702967</v>
      </c>
      <c r="H166" s="13">
        <v>304</v>
      </c>
      <c r="I166" s="13">
        <v>304</v>
      </c>
      <c r="J166" s="23">
        <f t="shared" si="4"/>
        <v>1</v>
      </c>
      <c r="K166" s="24" t="s">
        <v>24</v>
      </c>
      <c r="L166" s="20">
        <v>642837</v>
      </c>
      <c r="M166" s="13" t="s">
        <v>105</v>
      </c>
      <c r="N166" s="31">
        <f t="shared" si="5"/>
        <v>1</v>
      </c>
    </row>
    <row r="167" spans="1:14" ht="24.95" customHeight="1">
      <c r="A167" s="12">
        <v>163</v>
      </c>
      <c r="B167" s="68" t="s">
        <v>594</v>
      </c>
      <c r="C167" s="71" t="s">
        <v>595</v>
      </c>
      <c r="D167" s="13" t="s">
        <v>596</v>
      </c>
      <c r="E167" s="19" t="s">
        <v>597</v>
      </c>
      <c r="F167" s="19" t="s">
        <v>598</v>
      </c>
      <c r="G167" s="20">
        <v>1113679.1000000001</v>
      </c>
      <c r="H167" s="13">
        <v>304</v>
      </c>
      <c r="I167" s="13">
        <v>300</v>
      </c>
      <c r="J167" s="23">
        <f t="shared" ref="J167:J196" si="6">I167/H167</f>
        <v>0.99</v>
      </c>
      <c r="K167" s="24" t="s">
        <v>24</v>
      </c>
      <c r="L167" s="20">
        <v>997355.1</v>
      </c>
      <c r="M167" s="13" t="s">
        <v>134</v>
      </c>
      <c r="N167" s="31">
        <f t="shared" ref="N167:N196" si="7">L167*0.05*0.4/10000</f>
        <v>2</v>
      </c>
    </row>
    <row r="168" spans="1:14" ht="24.95" customHeight="1">
      <c r="A168" s="12">
        <v>164</v>
      </c>
      <c r="B168" s="69"/>
      <c r="C168" s="72"/>
      <c r="D168" s="13" t="s">
        <v>599</v>
      </c>
      <c r="E168" s="19" t="s">
        <v>600</v>
      </c>
      <c r="F168" s="19" t="s">
        <v>601</v>
      </c>
      <c r="G168" s="20">
        <v>1674555.45</v>
      </c>
      <c r="H168" s="13">
        <v>304</v>
      </c>
      <c r="I168" s="13">
        <v>304</v>
      </c>
      <c r="J168" s="23">
        <f t="shared" si="6"/>
        <v>1</v>
      </c>
      <c r="K168" s="24" t="s">
        <v>24</v>
      </c>
      <c r="L168" s="20">
        <v>1510636</v>
      </c>
      <c r="M168" s="13" t="s">
        <v>84</v>
      </c>
      <c r="N168" s="31">
        <f t="shared" si="7"/>
        <v>3</v>
      </c>
    </row>
    <row r="169" spans="1:14" ht="24.95" customHeight="1">
      <c r="A169" s="12">
        <v>165</v>
      </c>
      <c r="B169" s="69"/>
      <c r="C169" s="72"/>
      <c r="D169" s="13" t="s">
        <v>602</v>
      </c>
      <c r="E169" s="19" t="s">
        <v>603</v>
      </c>
      <c r="F169" s="19" t="s">
        <v>604</v>
      </c>
      <c r="G169" s="20">
        <v>5502073.9000000004</v>
      </c>
      <c r="H169" s="13">
        <v>304</v>
      </c>
      <c r="I169" s="13">
        <v>304</v>
      </c>
      <c r="J169" s="23">
        <f t="shared" si="6"/>
        <v>1</v>
      </c>
      <c r="K169" s="24" t="s">
        <v>24</v>
      </c>
      <c r="L169" s="20">
        <v>4780421.3</v>
      </c>
      <c r="M169" s="13" t="s">
        <v>180</v>
      </c>
      <c r="N169" s="31">
        <f t="shared" si="7"/>
        <v>10</v>
      </c>
    </row>
    <row r="170" spans="1:14" ht="24.95" customHeight="1">
      <c r="A170" s="12">
        <v>166</v>
      </c>
      <c r="B170" s="69"/>
      <c r="C170" s="72"/>
      <c r="D170" s="13" t="s">
        <v>605</v>
      </c>
      <c r="E170" s="19" t="s">
        <v>606</v>
      </c>
      <c r="F170" s="19" t="s">
        <v>607</v>
      </c>
      <c r="G170" s="20">
        <v>5113003.99</v>
      </c>
      <c r="H170" s="13">
        <v>304</v>
      </c>
      <c r="I170" s="13">
        <v>304</v>
      </c>
      <c r="J170" s="23">
        <f t="shared" si="6"/>
        <v>1</v>
      </c>
      <c r="K170" s="24" t="s">
        <v>24</v>
      </c>
      <c r="L170" s="20">
        <v>4279504.4000000004</v>
      </c>
      <c r="M170" s="13" t="s">
        <v>28</v>
      </c>
      <c r="N170" s="31">
        <f t="shared" si="7"/>
        <v>9</v>
      </c>
    </row>
    <row r="171" spans="1:14" ht="24.95" customHeight="1">
      <c r="A171" s="12">
        <v>167</v>
      </c>
      <c r="B171" s="69"/>
      <c r="C171" s="72"/>
      <c r="D171" s="13" t="s">
        <v>608</v>
      </c>
      <c r="E171" s="19" t="s">
        <v>609</v>
      </c>
      <c r="F171" s="19" t="s">
        <v>610</v>
      </c>
      <c r="G171" s="20">
        <v>497687</v>
      </c>
      <c r="H171" s="13">
        <v>304</v>
      </c>
      <c r="I171" s="13">
        <v>272</v>
      </c>
      <c r="J171" s="23">
        <f t="shared" si="6"/>
        <v>0.89</v>
      </c>
      <c r="K171" s="24" t="s">
        <v>24</v>
      </c>
      <c r="L171" s="20">
        <v>470642</v>
      </c>
      <c r="M171" s="13" t="s">
        <v>151</v>
      </c>
      <c r="N171" s="31">
        <f t="shared" si="7"/>
        <v>1</v>
      </c>
    </row>
    <row r="172" spans="1:14" ht="24.95" customHeight="1">
      <c r="A172" s="12">
        <v>168</v>
      </c>
      <c r="B172" s="69"/>
      <c r="C172" s="73"/>
      <c r="D172" s="13" t="s">
        <v>611</v>
      </c>
      <c r="E172" s="19" t="s">
        <v>612</v>
      </c>
      <c r="F172" s="19" t="s">
        <v>613</v>
      </c>
      <c r="G172" s="20">
        <v>1814793</v>
      </c>
      <c r="H172" s="13">
        <v>304</v>
      </c>
      <c r="I172" s="13">
        <v>302</v>
      </c>
      <c r="J172" s="23">
        <f t="shared" si="6"/>
        <v>0.99</v>
      </c>
      <c r="K172" s="24" t="s">
        <v>24</v>
      </c>
      <c r="L172" s="20">
        <v>1627556</v>
      </c>
      <c r="M172" s="13" t="s">
        <v>28</v>
      </c>
      <c r="N172" s="31">
        <f t="shared" si="7"/>
        <v>3</v>
      </c>
    </row>
    <row r="173" spans="1:14" ht="24.95" customHeight="1">
      <c r="A173" s="12">
        <v>169</v>
      </c>
      <c r="B173" s="69"/>
      <c r="C173" s="71" t="s">
        <v>614</v>
      </c>
      <c r="D173" s="13" t="s">
        <v>615</v>
      </c>
      <c r="E173" s="19" t="s">
        <v>616</v>
      </c>
      <c r="F173" s="19" t="s">
        <v>617</v>
      </c>
      <c r="G173" s="20">
        <v>794170</v>
      </c>
      <c r="H173" s="13">
        <v>304</v>
      </c>
      <c r="I173" s="13">
        <v>286</v>
      </c>
      <c r="J173" s="23">
        <f t="shared" si="6"/>
        <v>0.94</v>
      </c>
      <c r="K173" s="24" t="s">
        <v>24</v>
      </c>
      <c r="L173" s="20">
        <v>732850</v>
      </c>
      <c r="M173" s="13" t="s">
        <v>134</v>
      </c>
      <c r="N173" s="31">
        <f t="shared" si="7"/>
        <v>1</v>
      </c>
    </row>
    <row r="174" spans="1:14" ht="24.95" customHeight="1">
      <c r="A174" s="12">
        <v>170</v>
      </c>
      <c r="B174" s="69"/>
      <c r="C174" s="73"/>
      <c r="D174" s="13" t="s">
        <v>618</v>
      </c>
      <c r="E174" s="19" t="s">
        <v>619</v>
      </c>
      <c r="F174" s="19" t="s">
        <v>620</v>
      </c>
      <c r="G174" s="20">
        <v>1337304</v>
      </c>
      <c r="H174" s="13">
        <v>304</v>
      </c>
      <c r="I174" s="13">
        <v>304</v>
      </c>
      <c r="J174" s="23">
        <f t="shared" si="6"/>
        <v>1</v>
      </c>
      <c r="K174" s="24" t="s">
        <v>24</v>
      </c>
      <c r="L174" s="20">
        <v>1277707</v>
      </c>
      <c r="M174" s="13" t="s">
        <v>272</v>
      </c>
      <c r="N174" s="31">
        <f t="shared" si="7"/>
        <v>3</v>
      </c>
    </row>
    <row r="175" spans="1:14" ht="24.95" customHeight="1">
      <c r="A175" s="12">
        <v>171</v>
      </c>
      <c r="B175" s="69"/>
      <c r="C175" s="14" t="s">
        <v>621</v>
      </c>
      <c r="D175" s="13" t="s">
        <v>622</v>
      </c>
      <c r="E175" s="19" t="s">
        <v>623</v>
      </c>
      <c r="F175" s="19" t="s">
        <v>624</v>
      </c>
      <c r="G175" s="20">
        <v>1077520.8</v>
      </c>
      <c r="H175" s="13">
        <v>304</v>
      </c>
      <c r="I175" s="13">
        <v>280</v>
      </c>
      <c r="J175" s="23">
        <f t="shared" si="6"/>
        <v>0.92</v>
      </c>
      <c r="K175" s="24" t="s">
        <v>24</v>
      </c>
      <c r="L175" s="20">
        <v>999890</v>
      </c>
      <c r="M175" s="13" t="s">
        <v>134</v>
      </c>
      <c r="N175" s="31">
        <f t="shared" si="7"/>
        <v>2</v>
      </c>
    </row>
    <row r="176" spans="1:14" ht="24.95" customHeight="1">
      <c r="A176" s="12">
        <v>172</v>
      </c>
      <c r="B176" s="69"/>
      <c r="C176" s="14" t="s">
        <v>625</v>
      </c>
      <c r="D176" s="13" t="s">
        <v>626</v>
      </c>
      <c r="E176" s="19" t="s">
        <v>627</v>
      </c>
      <c r="F176" s="19" t="s">
        <v>628</v>
      </c>
      <c r="G176" s="20">
        <v>904724</v>
      </c>
      <c r="H176" s="13">
        <v>304</v>
      </c>
      <c r="I176" s="13">
        <v>304</v>
      </c>
      <c r="J176" s="23">
        <f t="shared" si="6"/>
        <v>1</v>
      </c>
      <c r="K176" s="24" t="s">
        <v>24</v>
      </c>
      <c r="L176" s="20">
        <v>869347</v>
      </c>
      <c r="M176" s="13" t="s">
        <v>544</v>
      </c>
      <c r="N176" s="31">
        <f t="shared" si="7"/>
        <v>2</v>
      </c>
    </row>
    <row r="177" spans="1:14" ht="24.95" customHeight="1">
      <c r="A177" s="12">
        <v>173</v>
      </c>
      <c r="B177" s="69"/>
      <c r="C177" s="14" t="s">
        <v>629</v>
      </c>
      <c r="D177" s="13" t="s">
        <v>630</v>
      </c>
      <c r="E177" s="19" t="s">
        <v>631</v>
      </c>
      <c r="F177" s="19" t="s">
        <v>632</v>
      </c>
      <c r="G177" s="20">
        <v>348702</v>
      </c>
      <c r="H177" s="13">
        <v>304</v>
      </c>
      <c r="I177" s="13">
        <v>304</v>
      </c>
      <c r="J177" s="23">
        <f t="shared" si="6"/>
        <v>1</v>
      </c>
      <c r="K177" s="24" t="s">
        <v>24</v>
      </c>
      <c r="L177" s="20">
        <v>329142</v>
      </c>
      <c r="M177" s="13" t="s">
        <v>180</v>
      </c>
      <c r="N177" s="31">
        <f t="shared" si="7"/>
        <v>1</v>
      </c>
    </row>
    <row r="178" spans="1:14" ht="24.95" customHeight="1">
      <c r="A178" s="12">
        <v>174</v>
      </c>
      <c r="B178" s="70"/>
      <c r="C178" s="14" t="s">
        <v>633</v>
      </c>
      <c r="D178" s="13" t="s">
        <v>634</v>
      </c>
      <c r="E178" s="19" t="s">
        <v>635</v>
      </c>
      <c r="F178" s="19" t="s">
        <v>636</v>
      </c>
      <c r="G178" s="20">
        <v>300559</v>
      </c>
      <c r="H178" s="13">
        <v>304</v>
      </c>
      <c r="I178" s="13">
        <v>303</v>
      </c>
      <c r="J178" s="23">
        <f t="shared" si="6"/>
        <v>1</v>
      </c>
      <c r="K178" s="24" t="s">
        <v>24</v>
      </c>
      <c r="L178" s="20">
        <v>276281</v>
      </c>
      <c r="M178" s="13" t="s">
        <v>134</v>
      </c>
      <c r="N178" s="31">
        <f t="shared" si="7"/>
        <v>1</v>
      </c>
    </row>
    <row r="179" spans="1:14" ht="24.95" customHeight="1">
      <c r="A179" s="12">
        <v>175</v>
      </c>
      <c r="B179" s="68" t="s">
        <v>637</v>
      </c>
      <c r="C179" s="71" t="s">
        <v>638</v>
      </c>
      <c r="D179" s="13" t="s">
        <v>639</v>
      </c>
      <c r="E179" s="19" t="s">
        <v>640</v>
      </c>
      <c r="F179" s="19" t="s">
        <v>641</v>
      </c>
      <c r="G179" s="20">
        <v>776587.36</v>
      </c>
      <c r="H179" s="13">
        <v>304</v>
      </c>
      <c r="I179" s="13">
        <v>301</v>
      </c>
      <c r="J179" s="23">
        <f t="shared" si="6"/>
        <v>0.99</v>
      </c>
      <c r="K179" s="24" t="s">
        <v>24</v>
      </c>
      <c r="L179" s="20">
        <v>698119.52</v>
      </c>
      <c r="M179" s="13" t="s">
        <v>57</v>
      </c>
      <c r="N179" s="31">
        <f t="shared" si="7"/>
        <v>1</v>
      </c>
    </row>
    <row r="180" spans="1:14" ht="24.95" customHeight="1">
      <c r="A180" s="12">
        <v>176</v>
      </c>
      <c r="B180" s="69"/>
      <c r="C180" s="72"/>
      <c r="D180" s="13" t="s">
        <v>642</v>
      </c>
      <c r="E180" s="19" t="s">
        <v>643</v>
      </c>
      <c r="F180" s="19" t="s">
        <v>644</v>
      </c>
      <c r="G180" s="20">
        <v>965762</v>
      </c>
      <c r="H180" s="13">
        <v>304</v>
      </c>
      <c r="I180" s="13">
        <v>304</v>
      </c>
      <c r="J180" s="23">
        <f t="shared" si="6"/>
        <v>1</v>
      </c>
      <c r="K180" s="24" t="s">
        <v>24</v>
      </c>
      <c r="L180" s="20">
        <v>822482</v>
      </c>
      <c r="M180" s="13" t="s">
        <v>32</v>
      </c>
      <c r="N180" s="31">
        <f t="shared" si="7"/>
        <v>2</v>
      </c>
    </row>
    <row r="181" spans="1:14" ht="24.95" customHeight="1">
      <c r="A181" s="12">
        <v>177</v>
      </c>
      <c r="B181" s="69"/>
      <c r="C181" s="73"/>
      <c r="D181" s="13" t="s">
        <v>645</v>
      </c>
      <c r="E181" s="19" t="s">
        <v>646</v>
      </c>
      <c r="F181" s="19" t="s">
        <v>647</v>
      </c>
      <c r="G181" s="20">
        <v>962843.5</v>
      </c>
      <c r="H181" s="13">
        <v>304</v>
      </c>
      <c r="I181" s="13">
        <v>304</v>
      </c>
      <c r="J181" s="23">
        <f t="shared" si="6"/>
        <v>1</v>
      </c>
      <c r="K181" s="24" t="s">
        <v>24</v>
      </c>
      <c r="L181" s="20">
        <v>820788.5</v>
      </c>
      <c r="M181" s="13" t="s">
        <v>32</v>
      </c>
      <c r="N181" s="31">
        <f t="shared" si="7"/>
        <v>2</v>
      </c>
    </row>
    <row r="182" spans="1:14" ht="24.95" customHeight="1">
      <c r="A182" s="12">
        <v>178</v>
      </c>
      <c r="B182" s="69"/>
      <c r="C182" s="71" t="s">
        <v>648</v>
      </c>
      <c r="D182" s="13" t="s">
        <v>649</v>
      </c>
      <c r="E182" s="19" t="s">
        <v>650</v>
      </c>
      <c r="F182" s="19" t="s">
        <v>651</v>
      </c>
      <c r="G182" s="20">
        <v>364704</v>
      </c>
      <c r="H182" s="13">
        <v>304</v>
      </c>
      <c r="I182" s="13">
        <v>303</v>
      </c>
      <c r="J182" s="23">
        <f t="shared" si="6"/>
        <v>1</v>
      </c>
      <c r="K182" s="24" t="s">
        <v>24</v>
      </c>
      <c r="L182" s="20">
        <v>351384</v>
      </c>
      <c r="M182" s="13" t="s">
        <v>57</v>
      </c>
      <c r="N182" s="31">
        <f t="shared" si="7"/>
        <v>1</v>
      </c>
    </row>
    <row r="183" spans="1:14" ht="24.95" customHeight="1">
      <c r="A183" s="12">
        <v>179</v>
      </c>
      <c r="B183" s="69"/>
      <c r="C183" s="73"/>
      <c r="D183" s="13" t="s">
        <v>652</v>
      </c>
      <c r="E183" s="19" t="s">
        <v>653</v>
      </c>
      <c r="F183" s="19" t="s">
        <v>654</v>
      </c>
      <c r="G183" s="20">
        <v>572540</v>
      </c>
      <c r="H183" s="13">
        <v>304</v>
      </c>
      <c r="I183" s="13">
        <v>304</v>
      </c>
      <c r="J183" s="23">
        <f t="shared" si="6"/>
        <v>1</v>
      </c>
      <c r="K183" s="24" t="s">
        <v>24</v>
      </c>
      <c r="L183" s="20">
        <v>534728</v>
      </c>
      <c r="M183" s="13" t="s">
        <v>180</v>
      </c>
      <c r="N183" s="31">
        <f t="shared" si="7"/>
        <v>1</v>
      </c>
    </row>
    <row r="184" spans="1:14" ht="24.95" customHeight="1">
      <c r="A184" s="12">
        <v>180</v>
      </c>
      <c r="B184" s="70"/>
      <c r="C184" s="14" t="s">
        <v>655</v>
      </c>
      <c r="D184" s="13" t="s">
        <v>656</v>
      </c>
      <c r="E184" s="19" t="s">
        <v>657</v>
      </c>
      <c r="F184" s="19" t="s">
        <v>658</v>
      </c>
      <c r="G184" s="20">
        <v>769675.3</v>
      </c>
      <c r="H184" s="13">
        <v>304</v>
      </c>
      <c r="I184" s="13">
        <v>188</v>
      </c>
      <c r="J184" s="23">
        <f t="shared" si="6"/>
        <v>0.62</v>
      </c>
      <c r="K184" s="24" t="s">
        <v>24</v>
      </c>
      <c r="L184" s="20">
        <v>613081.5</v>
      </c>
      <c r="M184" s="13" t="s">
        <v>180</v>
      </c>
      <c r="N184" s="31">
        <f t="shared" si="7"/>
        <v>1</v>
      </c>
    </row>
    <row r="185" spans="1:14" ht="24.95" customHeight="1">
      <c r="A185" s="12">
        <v>181</v>
      </c>
      <c r="B185" s="68" t="s">
        <v>659</v>
      </c>
      <c r="C185" s="71" t="s">
        <v>660</v>
      </c>
      <c r="D185" s="13" t="s">
        <v>661</v>
      </c>
      <c r="E185" s="19" t="s">
        <v>662</v>
      </c>
      <c r="F185" s="19" t="s">
        <v>663</v>
      </c>
      <c r="G185" s="20">
        <v>4874012.42</v>
      </c>
      <c r="H185" s="13">
        <v>304</v>
      </c>
      <c r="I185" s="13">
        <v>304</v>
      </c>
      <c r="J185" s="23">
        <f t="shared" si="6"/>
        <v>1</v>
      </c>
      <c r="K185" s="24" t="s">
        <v>24</v>
      </c>
      <c r="L185" s="20">
        <v>4187644.64</v>
      </c>
      <c r="M185" s="13" t="s">
        <v>28</v>
      </c>
      <c r="N185" s="31">
        <f t="shared" si="7"/>
        <v>8</v>
      </c>
    </row>
    <row r="186" spans="1:14" ht="24.95" customHeight="1">
      <c r="A186" s="12">
        <v>182</v>
      </c>
      <c r="B186" s="69"/>
      <c r="C186" s="72"/>
      <c r="D186" s="13" t="s">
        <v>664</v>
      </c>
      <c r="E186" s="19" t="s">
        <v>665</v>
      </c>
      <c r="F186" s="19" t="s">
        <v>666</v>
      </c>
      <c r="G186" s="20">
        <v>2066565.71</v>
      </c>
      <c r="H186" s="13">
        <v>304</v>
      </c>
      <c r="I186" s="13">
        <v>304</v>
      </c>
      <c r="J186" s="23">
        <f t="shared" si="6"/>
        <v>1</v>
      </c>
      <c r="K186" s="24" t="s">
        <v>24</v>
      </c>
      <c r="L186" s="20">
        <v>1841561.71</v>
      </c>
      <c r="M186" s="13" t="s">
        <v>105</v>
      </c>
      <c r="N186" s="31">
        <f t="shared" si="7"/>
        <v>4</v>
      </c>
    </row>
    <row r="187" spans="1:14" ht="24.95" customHeight="1">
      <c r="A187" s="12">
        <v>183</v>
      </c>
      <c r="B187" s="69"/>
      <c r="C187" s="72"/>
      <c r="D187" s="13" t="s">
        <v>667</v>
      </c>
      <c r="E187" s="19" t="s">
        <v>668</v>
      </c>
      <c r="F187" s="19" t="s">
        <v>669</v>
      </c>
      <c r="G187" s="20">
        <v>1008148.23</v>
      </c>
      <c r="H187" s="13">
        <v>304</v>
      </c>
      <c r="I187" s="13">
        <v>304</v>
      </c>
      <c r="J187" s="23">
        <f t="shared" si="6"/>
        <v>1</v>
      </c>
      <c r="K187" s="24" t="s">
        <v>24</v>
      </c>
      <c r="L187" s="20">
        <v>833465.53</v>
      </c>
      <c r="M187" s="13" t="s">
        <v>77</v>
      </c>
      <c r="N187" s="31">
        <f t="shared" si="7"/>
        <v>2</v>
      </c>
    </row>
    <row r="188" spans="1:14" ht="24.95" customHeight="1">
      <c r="A188" s="12">
        <v>184</v>
      </c>
      <c r="B188" s="70"/>
      <c r="C188" s="73"/>
      <c r="D188" s="13" t="s">
        <v>670</v>
      </c>
      <c r="E188" s="19" t="s">
        <v>671</v>
      </c>
      <c r="F188" s="19" t="s">
        <v>672</v>
      </c>
      <c r="G188" s="20">
        <v>2605445.59</v>
      </c>
      <c r="H188" s="13">
        <v>304</v>
      </c>
      <c r="I188" s="13">
        <v>304</v>
      </c>
      <c r="J188" s="23">
        <f t="shared" si="6"/>
        <v>1</v>
      </c>
      <c r="K188" s="24" t="s">
        <v>24</v>
      </c>
      <c r="L188" s="20">
        <v>2346497.38</v>
      </c>
      <c r="M188" s="13" t="s">
        <v>101</v>
      </c>
      <c r="N188" s="31">
        <f t="shared" si="7"/>
        <v>5</v>
      </c>
    </row>
    <row r="189" spans="1:14" ht="24.95" customHeight="1">
      <c r="A189" s="12">
        <v>185</v>
      </c>
      <c r="B189" s="68" t="s">
        <v>673</v>
      </c>
      <c r="C189" s="71" t="s">
        <v>674</v>
      </c>
      <c r="D189" s="13" t="s">
        <v>675</v>
      </c>
      <c r="E189" s="19" t="s">
        <v>676</v>
      </c>
      <c r="F189" s="19" t="s">
        <v>677</v>
      </c>
      <c r="G189" s="20">
        <v>395713</v>
      </c>
      <c r="H189" s="13">
        <v>304</v>
      </c>
      <c r="I189" s="13">
        <v>304</v>
      </c>
      <c r="J189" s="23">
        <f t="shared" si="6"/>
        <v>1</v>
      </c>
      <c r="K189" s="24" t="s">
        <v>24</v>
      </c>
      <c r="L189" s="20">
        <v>349103</v>
      </c>
      <c r="M189" s="13" t="s">
        <v>134</v>
      </c>
      <c r="N189" s="31">
        <f t="shared" si="7"/>
        <v>1</v>
      </c>
    </row>
    <row r="190" spans="1:14" ht="24.95" customHeight="1">
      <c r="A190" s="12">
        <v>186</v>
      </c>
      <c r="B190" s="70"/>
      <c r="C190" s="73"/>
      <c r="D190" s="13" t="s">
        <v>678</v>
      </c>
      <c r="E190" s="19" t="s">
        <v>679</v>
      </c>
      <c r="F190" s="19" t="s">
        <v>680</v>
      </c>
      <c r="G190" s="20">
        <v>522851</v>
      </c>
      <c r="H190" s="13">
        <v>304</v>
      </c>
      <c r="I190" s="13">
        <v>301</v>
      </c>
      <c r="J190" s="23">
        <f t="shared" si="6"/>
        <v>0.99</v>
      </c>
      <c r="K190" s="24" t="s">
        <v>24</v>
      </c>
      <c r="L190" s="20">
        <v>472421</v>
      </c>
      <c r="M190" s="13" t="s">
        <v>134</v>
      </c>
      <c r="N190" s="31">
        <f t="shared" si="7"/>
        <v>1</v>
      </c>
    </row>
    <row r="191" spans="1:14" ht="24.95" customHeight="1">
      <c r="A191" s="12">
        <v>187</v>
      </c>
      <c r="B191" s="68" t="s">
        <v>681</v>
      </c>
      <c r="C191" s="71" t="s">
        <v>682</v>
      </c>
      <c r="D191" s="13" t="s">
        <v>683</v>
      </c>
      <c r="E191" s="19" t="s">
        <v>684</v>
      </c>
      <c r="F191" s="19" t="s">
        <v>685</v>
      </c>
      <c r="G191" s="20">
        <v>628044</v>
      </c>
      <c r="H191" s="13">
        <v>304</v>
      </c>
      <c r="I191" s="13">
        <v>304</v>
      </c>
      <c r="J191" s="23">
        <f t="shared" si="6"/>
        <v>1</v>
      </c>
      <c r="K191" s="24" t="s">
        <v>24</v>
      </c>
      <c r="L191" s="20">
        <v>540330</v>
      </c>
      <c r="M191" s="13" t="s">
        <v>32</v>
      </c>
      <c r="N191" s="31">
        <f t="shared" si="7"/>
        <v>1</v>
      </c>
    </row>
    <row r="192" spans="1:14" ht="24.95" customHeight="1">
      <c r="A192" s="12">
        <v>188</v>
      </c>
      <c r="B192" s="70"/>
      <c r="C192" s="73"/>
      <c r="D192" s="13" t="s">
        <v>686</v>
      </c>
      <c r="E192" s="19" t="s">
        <v>687</v>
      </c>
      <c r="F192" s="19" t="s">
        <v>688</v>
      </c>
      <c r="G192" s="20">
        <v>360556.79999999999</v>
      </c>
      <c r="H192" s="13">
        <v>304</v>
      </c>
      <c r="I192" s="13">
        <v>304</v>
      </c>
      <c r="J192" s="23">
        <f t="shared" si="6"/>
        <v>1</v>
      </c>
      <c r="K192" s="24" t="s">
        <v>24</v>
      </c>
      <c r="L192" s="20">
        <v>321054</v>
      </c>
      <c r="M192" s="13" t="s">
        <v>40</v>
      </c>
      <c r="N192" s="31">
        <f t="shared" si="7"/>
        <v>1</v>
      </c>
    </row>
    <row r="193" spans="1:15" ht="24.95" customHeight="1">
      <c r="A193" s="12">
        <v>189</v>
      </c>
      <c r="B193" s="68" t="s">
        <v>689</v>
      </c>
      <c r="C193" s="71" t="s">
        <v>690</v>
      </c>
      <c r="D193" s="13" t="s">
        <v>691</v>
      </c>
      <c r="E193" s="19" t="s">
        <v>692</v>
      </c>
      <c r="F193" s="19" t="s">
        <v>693</v>
      </c>
      <c r="G193" s="20">
        <v>1326714</v>
      </c>
      <c r="H193" s="13">
        <v>304</v>
      </c>
      <c r="I193" s="13">
        <v>304</v>
      </c>
      <c r="J193" s="23">
        <f t="shared" si="6"/>
        <v>1</v>
      </c>
      <c r="K193" s="24" t="s">
        <v>24</v>
      </c>
      <c r="L193" s="20">
        <v>1218044</v>
      </c>
      <c r="M193" s="13" t="s">
        <v>544</v>
      </c>
      <c r="N193" s="31">
        <f t="shared" si="7"/>
        <v>2</v>
      </c>
    </row>
    <row r="194" spans="1:15" ht="24.95" customHeight="1">
      <c r="A194" s="12">
        <v>190</v>
      </c>
      <c r="B194" s="69"/>
      <c r="C194" s="73"/>
      <c r="D194" s="13" t="s">
        <v>694</v>
      </c>
      <c r="E194" s="19" t="s">
        <v>695</v>
      </c>
      <c r="F194" s="19" t="s">
        <v>696</v>
      </c>
      <c r="G194" s="20">
        <v>2655625</v>
      </c>
      <c r="H194" s="13">
        <v>304</v>
      </c>
      <c r="I194" s="13">
        <v>304</v>
      </c>
      <c r="J194" s="23">
        <f t="shared" si="6"/>
        <v>1</v>
      </c>
      <c r="K194" s="24" t="s">
        <v>24</v>
      </c>
      <c r="L194" s="20">
        <v>2390570</v>
      </c>
      <c r="M194" s="13" t="s">
        <v>281</v>
      </c>
      <c r="N194" s="31">
        <f t="shared" si="7"/>
        <v>5</v>
      </c>
    </row>
    <row r="195" spans="1:15" ht="24.95" customHeight="1">
      <c r="A195" s="12">
        <v>191</v>
      </c>
      <c r="B195" s="69"/>
      <c r="C195" s="14" t="s">
        <v>697</v>
      </c>
      <c r="D195" s="13" t="s">
        <v>698</v>
      </c>
      <c r="E195" s="19" t="s">
        <v>699</v>
      </c>
      <c r="F195" s="19" t="s">
        <v>700</v>
      </c>
      <c r="G195" s="20">
        <v>740255.5</v>
      </c>
      <c r="H195" s="13">
        <v>304</v>
      </c>
      <c r="I195" s="13">
        <v>304</v>
      </c>
      <c r="J195" s="23">
        <f t="shared" si="6"/>
        <v>1</v>
      </c>
      <c r="K195" s="24" t="s">
        <v>24</v>
      </c>
      <c r="L195" s="20">
        <v>701552</v>
      </c>
      <c r="M195" s="13" t="s">
        <v>325</v>
      </c>
      <c r="N195" s="31">
        <f t="shared" si="7"/>
        <v>1</v>
      </c>
    </row>
    <row r="196" spans="1:15" ht="24.95" customHeight="1">
      <c r="A196" s="12">
        <v>192</v>
      </c>
      <c r="B196" s="70"/>
      <c r="C196" s="14" t="s">
        <v>701</v>
      </c>
      <c r="D196" s="13" t="s">
        <v>702</v>
      </c>
      <c r="E196" s="19" t="s">
        <v>703</v>
      </c>
      <c r="F196" s="19" t="s">
        <v>704</v>
      </c>
      <c r="G196" s="20">
        <v>267618</v>
      </c>
      <c r="H196" s="13">
        <v>304</v>
      </c>
      <c r="I196" s="13">
        <v>277</v>
      </c>
      <c r="J196" s="23">
        <f t="shared" si="6"/>
        <v>0.91</v>
      </c>
      <c r="K196" s="24" t="s">
        <v>24</v>
      </c>
      <c r="L196" s="20">
        <v>254296</v>
      </c>
      <c r="M196" s="13" t="s">
        <v>101</v>
      </c>
      <c r="N196" s="31">
        <f t="shared" si="7"/>
        <v>1</v>
      </c>
    </row>
    <row r="197" spans="1:15" s="5" customFormat="1" ht="30" customHeight="1">
      <c r="A197" s="54" t="s">
        <v>705</v>
      </c>
      <c r="B197" s="55"/>
      <c r="C197" s="55"/>
      <c r="D197" s="54"/>
      <c r="E197" s="56"/>
      <c r="F197" s="56"/>
      <c r="G197" s="32">
        <f>SUM(G5:G196)</f>
        <v>338617046.19999999</v>
      </c>
      <c r="H197" s="12"/>
      <c r="I197" s="12"/>
      <c r="J197" s="23"/>
      <c r="K197" s="24"/>
      <c r="L197" s="32">
        <f>SUM(L5:L196)</f>
        <v>294789673.51999998</v>
      </c>
      <c r="M197" s="12"/>
      <c r="N197" s="36">
        <f>SUM(N5:N196)</f>
        <v>590</v>
      </c>
    </row>
    <row r="198" spans="1:15" ht="65.099999999999994" customHeight="1">
      <c r="A198" s="57" t="s">
        <v>706</v>
      </c>
      <c r="B198" s="58"/>
      <c r="C198" s="58"/>
      <c r="D198" s="59"/>
      <c r="E198" s="57"/>
      <c r="F198" s="57"/>
      <c r="G198" s="57"/>
      <c r="H198" s="59"/>
      <c r="I198" s="59"/>
      <c r="J198" s="59"/>
      <c r="K198" s="59"/>
      <c r="L198" s="57"/>
      <c r="M198" s="59"/>
      <c r="N198" s="60"/>
      <c r="O198" s="37"/>
    </row>
    <row r="199" spans="1:15" ht="20.100000000000001" customHeight="1">
      <c r="A199" s="61" t="s">
        <v>707</v>
      </c>
      <c r="B199" s="62"/>
      <c r="C199" s="62"/>
      <c r="D199" s="63"/>
      <c r="E199" s="64"/>
      <c r="F199" s="33"/>
      <c r="G199" s="34"/>
      <c r="H199" s="35"/>
      <c r="I199" s="35"/>
      <c r="J199" s="35"/>
      <c r="K199" s="65" t="s">
        <v>708</v>
      </c>
      <c r="L199" s="65"/>
      <c r="M199" s="66"/>
      <c r="N199" s="67"/>
      <c r="O199" s="38"/>
    </row>
  </sheetData>
  <mergeCells count="67">
    <mergeCell ref="C189:C190"/>
    <mergeCell ref="C191:C192"/>
    <mergeCell ref="C193:C194"/>
    <mergeCell ref="D3:D4"/>
    <mergeCell ref="E3:E4"/>
    <mergeCell ref="C167:C172"/>
    <mergeCell ref="C173:C174"/>
    <mergeCell ref="C179:C181"/>
    <mergeCell ref="C182:C183"/>
    <mergeCell ref="C185:C188"/>
    <mergeCell ref="C143:C145"/>
    <mergeCell ref="C146:C147"/>
    <mergeCell ref="C148:C151"/>
    <mergeCell ref="C157:C159"/>
    <mergeCell ref="C162:C165"/>
    <mergeCell ref="C117:C119"/>
    <mergeCell ref="C120:C124"/>
    <mergeCell ref="C130:C133"/>
    <mergeCell ref="C134:C138"/>
    <mergeCell ref="C139:C141"/>
    <mergeCell ref="C99:C100"/>
    <mergeCell ref="C103:C106"/>
    <mergeCell ref="C107:C108"/>
    <mergeCell ref="C112:C113"/>
    <mergeCell ref="C114:C116"/>
    <mergeCell ref="C76:C77"/>
    <mergeCell ref="C80:C90"/>
    <mergeCell ref="C91:C93"/>
    <mergeCell ref="C94:C95"/>
    <mergeCell ref="C97:C98"/>
    <mergeCell ref="C54:C56"/>
    <mergeCell ref="C57:C58"/>
    <mergeCell ref="C62:C65"/>
    <mergeCell ref="C66:C68"/>
    <mergeCell ref="C69:C74"/>
    <mergeCell ref="C5:C18"/>
    <mergeCell ref="C19:C22"/>
    <mergeCell ref="C23:C33"/>
    <mergeCell ref="C34:C41"/>
    <mergeCell ref="C43:C53"/>
    <mergeCell ref="B179:B184"/>
    <mergeCell ref="B185:B188"/>
    <mergeCell ref="B189:B190"/>
    <mergeCell ref="B191:B192"/>
    <mergeCell ref="B193:B196"/>
    <mergeCell ref="A197:F197"/>
    <mergeCell ref="A198:N198"/>
    <mergeCell ref="A199:E199"/>
    <mergeCell ref="K199:N199"/>
    <mergeCell ref="A3:A4"/>
    <mergeCell ref="B5:B68"/>
    <mergeCell ref="B69:B79"/>
    <mergeCell ref="B80:B102"/>
    <mergeCell ref="B103:B113"/>
    <mergeCell ref="B114:B119"/>
    <mergeCell ref="B120:B129"/>
    <mergeCell ref="B130:B147"/>
    <mergeCell ref="B148:B156"/>
    <mergeCell ref="B157:B161"/>
    <mergeCell ref="B162:B166"/>
    <mergeCell ref="B167:B178"/>
    <mergeCell ref="A1:D1"/>
    <mergeCell ref="A2:N2"/>
    <mergeCell ref="B3:C3"/>
    <mergeCell ref="G3:J3"/>
    <mergeCell ref="K3:N3"/>
    <mergeCell ref="F3:F4"/>
  </mergeCells>
  <phoneticPr fontId="29" type="noConversion"/>
  <pageMargins left="0.75138888888888899" right="0.75138888888888899" top="1" bottom="1" header="0.5" footer="0.5"/>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赵琳</cp:lastModifiedBy>
  <cp:lastPrinted>2022-12-07T07:43:39Z</cp:lastPrinted>
  <dcterms:created xsi:type="dcterms:W3CDTF">2022-11-25T02:14:00Z</dcterms:created>
  <dcterms:modified xsi:type="dcterms:W3CDTF">2022-12-07T07:43:46Z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ies>
</file>