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确认下达" sheetId="2" r:id="rId1"/>
    <sheet name="提前下达" sheetId="1" r:id="rId2"/>
  </sheets>
  <definedNames>
    <definedName name="_xlnm.Print_Area" localSheetId="1">提前下达!$A$1:$G$15</definedName>
  </definedNames>
  <calcPr calcId="144525"/>
</workbook>
</file>

<file path=xl/sharedStrings.xml><?xml version="1.0" encoding="utf-8"?>
<sst xmlns="http://schemas.openxmlformats.org/spreadsheetml/2006/main" count="61" uniqueCount="36">
  <si>
    <t>附件2</t>
  </si>
  <si>
    <t>2024年国家电影事业发展专项资金补助地方资金预算分配表（资助少数民族语电影译制）</t>
  </si>
  <si>
    <r>
      <rPr>
        <sz val="12"/>
        <color rgb="FF000000"/>
        <rFont val="方正仿宋简体"/>
        <charset val="134"/>
      </rPr>
      <t>填报单位：云南省少数民族语影视译制中心</t>
    </r>
  </si>
  <si>
    <r>
      <rPr>
        <sz val="12"/>
        <color rgb="FF000000"/>
        <rFont val="方正仿宋简体"/>
        <charset val="134"/>
      </rPr>
      <t>填报时间：</t>
    </r>
    <r>
      <rPr>
        <sz val="12"/>
        <color rgb="FF000000"/>
        <rFont val="Times New Roman"/>
        <charset val="134"/>
      </rPr>
      <t>2024</t>
    </r>
    <r>
      <rPr>
        <sz val="12"/>
        <color rgb="FF000000"/>
        <rFont val="方正仿宋简体"/>
        <charset val="134"/>
      </rPr>
      <t>年</t>
    </r>
    <r>
      <rPr>
        <sz val="12"/>
        <color rgb="FF000000"/>
        <rFont val="Times New Roman"/>
        <charset val="134"/>
      </rPr>
      <t>7</t>
    </r>
    <r>
      <rPr>
        <sz val="12"/>
        <color rgb="FF000000"/>
        <rFont val="方正仿宋简体"/>
        <charset val="134"/>
      </rPr>
      <t>月</t>
    </r>
    <r>
      <rPr>
        <sz val="12"/>
        <color rgb="FF000000"/>
        <rFont val="Times New Roman"/>
        <charset val="134"/>
      </rPr>
      <t>1</t>
    </r>
    <r>
      <rPr>
        <sz val="12"/>
        <color rgb="FF000000"/>
        <rFont val="方正仿宋简体"/>
        <charset val="134"/>
      </rPr>
      <t>日</t>
    </r>
  </si>
  <si>
    <t>序号</t>
  </si>
  <si>
    <t>译制单位</t>
  </si>
  <si>
    <t>译制数量（部）</t>
  </si>
  <si>
    <t>故事片（部）</t>
  </si>
  <si>
    <t>科教片（部）</t>
  </si>
  <si>
    <t>语种明细</t>
  </si>
  <si>
    <t>提前下达经费   （万元）</t>
  </si>
  <si>
    <t>实际下达经费              （万元）</t>
  </si>
  <si>
    <r>
      <rPr>
        <sz val="12"/>
        <rFont val="方正仿宋简体"/>
        <charset val="134"/>
      </rPr>
      <t>红河州少数民族语影视译配中心</t>
    </r>
  </si>
  <si>
    <r>
      <t>哈尼语</t>
    </r>
    <r>
      <rPr>
        <sz val="12"/>
        <rFont val="Times New Roman"/>
        <charset val="134"/>
      </rPr>
      <t>23</t>
    </r>
    <r>
      <rPr>
        <sz val="12"/>
        <rFont val="方正仿宋简体"/>
        <charset val="134"/>
      </rPr>
      <t>部</t>
    </r>
  </si>
  <si>
    <r>
      <rPr>
        <sz val="12"/>
        <rFont val="方正仿宋简体"/>
        <charset val="134"/>
      </rPr>
      <t>文山州电影事业管理中心</t>
    </r>
  </si>
  <si>
    <r>
      <rPr>
        <sz val="12"/>
        <rFont val="方正仿宋简体"/>
        <charset val="134"/>
      </rPr>
      <t>壮语</t>
    </r>
    <r>
      <rPr>
        <sz val="12"/>
        <rFont val="Times New Roman"/>
        <charset val="134"/>
      </rPr>
      <t>2</t>
    </r>
    <r>
      <rPr>
        <sz val="12"/>
        <rFont val="方正仿宋简体"/>
        <charset val="134"/>
      </rPr>
      <t>部，苗语</t>
    </r>
    <r>
      <rPr>
        <sz val="12"/>
        <rFont val="Times New Roman"/>
        <charset val="134"/>
      </rPr>
      <t>1</t>
    </r>
    <r>
      <rPr>
        <sz val="12"/>
        <rFont val="方正仿宋简体"/>
        <charset val="134"/>
      </rPr>
      <t>部，瑶语</t>
    </r>
    <r>
      <rPr>
        <sz val="12"/>
        <rFont val="Times New Roman"/>
        <charset val="134"/>
      </rPr>
      <t>1</t>
    </r>
    <r>
      <rPr>
        <sz val="12"/>
        <rFont val="方正仿宋简体"/>
        <charset val="134"/>
      </rPr>
      <t>部</t>
    </r>
  </si>
  <si>
    <r>
      <rPr>
        <sz val="12"/>
        <rFont val="方正仿宋简体"/>
        <charset val="134"/>
      </rPr>
      <t>普洱市农村电影工作站</t>
    </r>
  </si>
  <si>
    <r>
      <rPr>
        <sz val="12"/>
        <rFont val="方正仿宋简体"/>
        <charset val="134"/>
      </rPr>
      <t>拉祜语</t>
    </r>
    <r>
      <rPr>
        <sz val="12"/>
        <rFont val="Times New Roman"/>
        <charset val="134"/>
      </rPr>
      <t>14</t>
    </r>
    <r>
      <rPr>
        <sz val="12"/>
        <rFont val="方正仿宋简体"/>
        <charset val="134"/>
      </rPr>
      <t>部</t>
    </r>
  </si>
  <si>
    <r>
      <rPr>
        <sz val="12"/>
        <rFont val="方正仿宋简体"/>
        <charset val="134"/>
      </rPr>
      <t>西双版纳州广播电视台</t>
    </r>
  </si>
  <si>
    <r>
      <rPr>
        <sz val="12"/>
        <rFont val="方正仿宋简体"/>
        <charset val="134"/>
      </rPr>
      <t>傣语</t>
    </r>
    <r>
      <rPr>
        <sz val="12"/>
        <rFont val="Times New Roman"/>
        <charset val="134"/>
      </rPr>
      <t>11</t>
    </r>
    <r>
      <rPr>
        <sz val="12"/>
        <rFont val="方正仿宋简体"/>
        <charset val="134"/>
      </rPr>
      <t>部，哈尼语</t>
    </r>
    <r>
      <rPr>
        <sz val="12"/>
        <rFont val="Times New Roman"/>
        <charset val="134"/>
      </rPr>
      <t>11</t>
    </r>
    <r>
      <rPr>
        <sz val="12"/>
        <rFont val="方正仿宋简体"/>
        <charset val="134"/>
      </rPr>
      <t>部</t>
    </r>
  </si>
  <si>
    <r>
      <rPr>
        <sz val="12"/>
        <rFont val="方正仿宋简体"/>
        <charset val="134"/>
      </rPr>
      <t>德宏州少数民族语言电影译制中心</t>
    </r>
  </si>
  <si>
    <r>
      <rPr>
        <sz val="12"/>
        <rFont val="方正仿宋简体"/>
        <charset val="134"/>
      </rPr>
      <t>傣语</t>
    </r>
    <r>
      <rPr>
        <sz val="12"/>
        <rFont val="Times New Roman"/>
        <charset val="134"/>
      </rPr>
      <t>12</t>
    </r>
    <r>
      <rPr>
        <sz val="12"/>
        <rFont val="方正仿宋简体"/>
        <charset val="134"/>
      </rPr>
      <t>部，景颇语</t>
    </r>
    <r>
      <rPr>
        <sz val="12"/>
        <rFont val="Times New Roman"/>
        <charset val="134"/>
      </rPr>
      <t>12</t>
    </r>
    <r>
      <rPr>
        <sz val="12"/>
        <rFont val="方正仿宋简体"/>
        <charset val="134"/>
      </rPr>
      <t>部，载瓦语</t>
    </r>
    <r>
      <rPr>
        <sz val="12"/>
        <rFont val="Times New Roman"/>
        <charset val="134"/>
      </rPr>
      <t>12</t>
    </r>
    <r>
      <rPr>
        <sz val="12"/>
        <rFont val="方正仿宋简体"/>
        <charset val="134"/>
      </rPr>
      <t>部</t>
    </r>
  </si>
  <si>
    <r>
      <rPr>
        <sz val="12"/>
        <rFont val="方正仿宋简体"/>
        <charset val="134"/>
      </rPr>
      <t>怒江传媒中心</t>
    </r>
  </si>
  <si>
    <r>
      <t>傈僳语</t>
    </r>
    <r>
      <rPr>
        <sz val="12"/>
        <rFont val="Times New Roman"/>
        <charset val="134"/>
      </rPr>
      <t>23</t>
    </r>
    <r>
      <rPr>
        <sz val="12"/>
        <rFont val="方正仿宋简体"/>
        <charset val="134"/>
      </rPr>
      <t>部</t>
    </r>
  </si>
  <si>
    <r>
      <rPr>
        <sz val="12"/>
        <rFont val="方正仿宋简体"/>
        <charset val="134"/>
      </rPr>
      <t>临沧市农村电影管理站</t>
    </r>
  </si>
  <si>
    <r>
      <rPr>
        <sz val="12"/>
        <rFont val="方正仿宋简体"/>
        <charset val="134"/>
      </rPr>
      <t>佤语</t>
    </r>
    <r>
      <rPr>
        <sz val="12"/>
        <rFont val="Times New Roman"/>
        <charset val="134"/>
      </rPr>
      <t>13</t>
    </r>
    <r>
      <rPr>
        <sz val="12"/>
        <rFont val="方正仿宋简体"/>
        <charset val="134"/>
      </rPr>
      <t>部，傣语</t>
    </r>
    <r>
      <rPr>
        <sz val="12"/>
        <rFont val="Times New Roman"/>
        <charset val="134"/>
      </rPr>
      <t>13</t>
    </r>
    <r>
      <rPr>
        <sz val="12"/>
        <rFont val="方正仿宋简体"/>
        <charset val="134"/>
      </rPr>
      <t>部</t>
    </r>
  </si>
  <si>
    <r>
      <rPr>
        <sz val="12"/>
        <rFont val="方正仿宋简体"/>
        <charset val="134"/>
      </rPr>
      <t>云南省少数民族语影视译制中心</t>
    </r>
  </si>
  <si>
    <r>
      <rPr>
        <sz val="12"/>
        <rFont val="方正仿宋简体"/>
        <charset val="134"/>
      </rPr>
      <t>德宏傣语</t>
    </r>
    <r>
      <rPr>
        <sz val="12"/>
        <rFont val="Times New Roman"/>
        <charset val="134"/>
      </rPr>
      <t>1</t>
    </r>
    <r>
      <rPr>
        <sz val="12"/>
        <rFont val="方正仿宋简体"/>
        <charset val="134"/>
      </rPr>
      <t>部，德宏景颇语</t>
    </r>
    <r>
      <rPr>
        <sz val="12"/>
        <rFont val="Times New Roman"/>
        <charset val="134"/>
      </rPr>
      <t>1</t>
    </r>
    <r>
      <rPr>
        <sz val="12"/>
        <rFont val="方正仿宋简体"/>
        <charset val="134"/>
      </rPr>
      <t>部，德宏载瓦语</t>
    </r>
    <r>
      <rPr>
        <sz val="12"/>
        <rFont val="Times New Roman"/>
        <charset val="134"/>
      </rPr>
      <t>1</t>
    </r>
    <r>
      <rPr>
        <sz val="12"/>
        <rFont val="方正仿宋简体"/>
        <charset val="134"/>
      </rPr>
      <t>部，怒江傈僳语</t>
    </r>
    <r>
      <rPr>
        <sz val="12"/>
        <rFont val="Times New Roman"/>
        <charset val="134"/>
      </rPr>
      <t>1</t>
    </r>
    <r>
      <rPr>
        <sz val="12"/>
        <rFont val="方正仿宋简体"/>
        <charset val="134"/>
      </rPr>
      <t>部，临沧傣语</t>
    </r>
    <r>
      <rPr>
        <sz val="12"/>
        <rFont val="Times New Roman"/>
        <charset val="134"/>
      </rPr>
      <t>2</t>
    </r>
    <r>
      <rPr>
        <sz val="12"/>
        <rFont val="方正仿宋简体"/>
        <charset val="134"/>
      </rPr>
      <t>部，临沧佤语</t>
    </r>
    <r>
      <rPr>
        <sz val="12"/>
        <rFont val="Times New Roman"/>
        <charset val="134"/>
      </rPr>
      <t>2</t>
    </r>
    <r>
      <rPr>
        <sz val="12"/>
        <rFont val="方正仿宋简体"/>
        <charset val="134"/>
      </rPr>
      <t>部</t>
    </r>
  </si>
  <si>
    <r>
      <rPr>
        <b/>
        <sz val="12"/>
        <color rgb="FF000000"/>
        <rFont val="方正仿宋简体"/>
        <charset val="134"/>
      </rPr>
      <t>合计</t>
    </r>
  </si>
  <si>
    <r>
      <rPr>
        <sz val="10"/>
        <color rgb="FF000000"/>
        <rFont val="方正仿宋简体"/>
        <charset val="134"/>
      </rPr>
      <t>说明：按照财政部、中央宣传部</t>
    </r>
    <r>
      <rPr>
        <sz val="10"/>
        <color rgb="FF000000"/>
        <rFont val="Times New Roman"/>
        <charset val="134"/>
      </rPr>
      <t>2019</t>
    </r>
    <r>
      <rPr>
        <sz val="10"/>
        <color rgb="FF000000"/>
        <rFont val="方正仿宋简体"/>
        <charset val="134"/>
      </rPr>
      <t>年</t>
    </r>
    <r>
      <rPr>
        <sz val="10"/>
        <color rgb="FF000000"/>
        <rFont val="Times New Roman"/>
        <charset val="134"/>
      </rPr>
      <t>12</t>
    </r>
    <r>
      <rPr>
        <sz val="10"/>
        <color rgb="FF000000"/>
        <rFont val="方正仿宋简体"/>
        <charset val="134"/>
      </rPr>
      <t>月印发的《中央级国家电影事业发展专项资金预算管理办法》第七条（二）</t>
    </r>
    <r>
      <rPr>
        <sz val="10"/>
        <color rgb="FF000000"/>
        <rFont val="Times New Roman"/>
        <charset val="134"/>
      </rPr>
      <t>“</t>
    </r>
    <r>
      <rPr>
        <sz val="10"/>
        <color rgb="FF000000"/>
        <rFont val="方正仿宋简体"/>
        <charset val="134"/>
      </rPr>
      <t>资助少数民族语电影译制。对内蒙古、吉林、广西、四川、贵州、云南、西藏、甘肃、青海、新疆等省份的少数民族语电影译制项目予以资助，每部不超过</t>
    </r>
    <r>
      <rPr>
        <sz val="10"/>
        <color rgb="FF000000"/>
        <rFont val="Times New Roman"/>
        <charset val="134"/>
      </rPr>
      <t>7</t>
    </r>
    <r>
      <rPr>
        <sz val="10"/>
        <color rgb="FF000000"/>
        <rFont val="方正仿宋简体"/>
        <charset val="134"/>
      </rPr>
      <t>万元。</t>
    </r>
    <r>
      <rPr>
        <sz val="10"/>
        <color rgb="FF000000"/>
        <rFont val="Times New Roman"/>
        <charset val="134"/>
      </rPr>
      <t>”</t>
    </r>
    <r>
      <rPr>
        <sz val="10"/>
        <color rgb="FF000000"/>
        <rFont val="方正仿宋简体"/>
        <charset val="134"/>
      </rPr>
      <t>规定制定分配方案。</t>
    </r>
  </si>
  <si>
    <r>
      <rPr>
        <sz val="12"/>
        <rFont val="方正仿宋简体"/>
        <charset val="134"/>
      </rPr>
      <t>填表人：郁晓燕</t>
    </r>
  </si>
  <si>
    <t>提前下达2024年中央补助地方国家电影事业发展专项资金支持少数民族语电影译制项目分配表</t>
  </si>
  <si>
    <r>
      <rPr>
        <sz val="12"/>
        <color rgb="FF000000"/>
        <rFont val="方正仿宋简体"/>
        <charset val="134"/>
      </rPr>
      <t>填报时间：</t>
    </r>
    <r>
      <rPr>
        <sz val="12"/>
        <color rgb="FF000000"/>
        <rFont val="Times New Roman"/>
        <charset val="134"/>
      </rPr>
      <t>2023</t>
    </r>
    <r>
      <rPr>
        <sz val="12"/>
        <color rgb="FF000000"/>
        <rFont val="方正仿宋简体"/>
        <charset val="134"/>
      </rPr>
      <t>年</t>
    </r>
    <r>
      <rPr>
        <sz val="12"/>
        <color rgb="FF000000"/>
        <rFont val="Times New Roman"/>
        <charset val="134"/>
      </rPr>
      <t>11</t>
    </r>
    <r>
      <rPr>
        <sz val="12"/>
        <color rgb="FF000000"/>
        <rFont val="方正仿宋简体"/>
        <charset val="134"/>
      </rPr>
      <t>月</t>
    </r>
    <r>
      <rPr>
        <sz val="12"/>
        <color rgb="FF000000"/>
        <rFont val="Times New Roman"/>
        <charset val="134"/>
      </rPr>
      <t>30</t>
    </r>
    <r>
      <rPr>
        <sz val="12"/>
        <color rgb="FF000000"/>
        <rFont val="方正仿宋简体"/>
        <charset val="134"/>
      </rPr>
      <t>日</t>
    </r>
  </si>
  <si>
    <t>资助经费（万元）</t>
  </si>
  <si>
    <r>
      <rPr>
        <sz val="12"/>
        <rFont val="方正仿宋简体"/>
        <charset val="134"/>
      </rPr>
      <t>哈尼语</t>
    </r>
    <r>
      <rPr>
        <sz val="12"/>
        <rFont val="Times New Roman"/>
        <charset val="134"/>
      </rPr>
      <t>20</t>
    </r>
    <r>
      <rPr>
        <sz val="12"/>
        <rFont val="方正仿宋简体"/>
        <charset val="134"/>
      </rPr>
      <t>部</t>
    </r>
  </si>
  <si>
    <r>
      <rPr>
        <sz val="12"/>
        <rFont val="方正仿宋简体"/>
        <charset val="134"/>
      </rPr>
      <t>傈僳语</t>
    </r>
    <r>
      <rPr>
        <sz val="12"/>
        <rFont val="Times New Roman"/>
        <charset val="134"/>
      </rPr>
      <t>20</t>
    </r>
    <r>
      <rPr>
        <sz val="12"/>
        <rFont val="方正仿宋简体"/>
        <charset val="134"/>
      </rPr>
      <t>部</t>
    </r>
  </si>
</sst>
</file>

<file path=xl/styles.xml><?xml version="1.0" encoding="utf-8"?>
<styleSheet xmlns="http://schemas.openxmlformats.org/spreadsheetml/2006/main">
  <numFmts count="6">
    <numFmt numFmtId="176" formatCode="0.00;[Red]0.00"/>
    <numFmt numFmtId="44" formatCode="_ &quot;￥&quot;* #,##0.00_ ;_ &quot;￥&quot;* \-#,##0.00_ ;_ &quot;￥&quot;* &quot;-&quot;??_ ;_ @_ "/>
    <numFmt numFmtId="177" formatCode="0;[Red]0"/>
    <numFmt numFmtId="42" formatCode="_ &quot;￥&quot;* #,##0_ ;_ &quot;￥&quot;* \-#,##0_ ;_ &quot;￥&quot;* &quot;-&quot;_ ;_ @_ "/>
    <numFmt numFmtId="43" formatCode="_ * #,##0.00_ ;_ * \-#,##0.00_ ;_ * &quot;-&quot;??_ ;_ @_ "/>
    <numFmt numFmtId="41" formatCode="_ * #,##0_ ;_ * \-#,##0_ ;_ * &quot;-&quot;_ ;_ @_ "/>
  </numFmts>
  <fonts count="44">
    <font>
      <sz val="11"/>
      <name val="宋体"/>
      <charset val="134"/>
    </font>
    <font>
      <sz val="11"/>
      <color rgb="FF000000"/>
      <name val="方正小标宋简体"/>
      <charset val="134"/>
    </font>
    <font>
      <sz val="11"/>
      <color rgb="FF000000"/>
      <name val="宋体"/>
      <charset val="134"/>
    </font>
    <font>
      <b/>
      <sz val="12"/>
      <color rgb="FF000000"/>
      <name val="宋体"/>
      <charset val="134"/>
    </font>
    <font>
      <sz val="12"/>
      <color rgb="FF000000"/>
      <name val="宋体"/>
      <charset val="134"/>
    </font>
    <font>
      <sz val="16"/>
      <name val="方正楷体简体"/>
      <charset val="134"/>
    </font>
    <font>
      <sz val="20"/>
      <color rgb="FF000000"/>
      <name val="方正小标宋简体"/>
      <charset val="134"/>
    </font>
    <font>
      <sz val="12"/>
      <color rgb="FF000000"/>
      <name val="Times New Roman"/>
      <charset val="134"/>
    </font>
    <font>
      <sz val="16"/>
      <color rgb="FF000000"/>
      <name val="方正黑体简体"/>
      <charset val="134"/>
    </font>
    <font>
      <sz val="12"/>
      <name val="Times New Roman"/>
      <charset val="134"/>
    </font>
    <font>
      <b/>
      <sz val="12"/>
      <color rgb="FF000000"/>
      <name val="Times New Roman"/>
      <charset val="134"/>
    </font>
    <font>
      <sz val="10"/>
      <color rgb="FF000000"/>
      <name val="Times New Roman"/>
      <charset val="134"/>
    </font>
    <font>
      <sz val="11"/>
      <name val="Times New Roman"/>
      <charset val="134"/>
    </font>
    <font>
      <sz val="11"/>
      <color rgb="FF000000"/>
      <name val="Times New Roman"/>
      <charset val="134"/>
    </font>
    <font>
      <sz val="12"/>
      <name val="方正仿宋简体"/>
      <charset val="134"/>
    </font>
    <font>
      <b/>
      <sz val="11"/>
      <color rgb="FF00B050"/>
      <name val="宋体"/>
      <charset val="134"/>
    </font>
    <font>
      <b/>
      <sz val="12"/>
      <name val="Times New Roman"/>
      <charset val="134"/>
    </font>
    <font>
      <sz val="14"/>
      <color rgb="FFFF0000"/>
      <name val="宋体"/>
      <charset val="134"/>
    </font>
    <font>
      <sz val="14"/>
      <name val="宋体"/>
      <charset val="134"/>
    </font>
    <font>
      <sz val="16"/>
      <name val="黑体"/>
      <charset val="134"/>
    </font>
    <font>
      <sz val="22"/>
      <color rgb="FF000000"/>
      <name val="方正小标宋简体"/>
      <charset val="134"/>
    </font>
    <font>
      <sz val="12"/>
      <color rgb="FF000000"/>
      <name val="方正仿宋简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b/>
      <sz val="12"/>
      <color rgb="FF000000"/>
      <name val="方正仿宋简体"/>
      <charset val="134"/>
    </font>
    <font>
      <sz val="10"/>
      <color rgb="FF000000"/>
      <name val="方正仿宋简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3" fillId="28"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0" borderId="7" applyNumberFormat="false" applyFill="false" applyAlignment="false" applyProtection="false">
      <alignment vertical="center"/>
    </xf>
    <xf numFmtId="9" fontId="29" fillId="0" borderId="0" applyFont="false" applyFill="false" applyBorder="false" applyAlignment="false" applyProtection="false">
      <alignment vertical="center"/>
    </xf>
    <xf numFmtId="43" fontId="29" fillId="0" borderId="0" applyFont="false" applyFill="false" applyBorder="false" applyAlignment="false" applyProtection="false">
      <alignment vertical="center"/>
    </xf>
    <xf numFmtId="0" fontId="41" fillId="0" borderId="8" applyNumberFormat="false" applyFill="false" applyAlignment="false" applyProtection="false">
      <alignment vertical="center"/>
    </xf>
    <xf numFmtId="42" fontId="29" fillId="0" borderId="0" applyFont="false" applyFill="false" applyBorder="false" applyAlignment="false" applyProtection="false">
      <alignment vertical="center"/>
    </xf>
    <xf numFmtId="0" fontId="22" fillId="1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3" fillId="23"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34" fillId="0" borderId="8"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3" fillId="26" borderId="0" applyNumberFormat="false" applyBorder="false" applyAlignment="false" applyProtection="false">
      <alignment vertical="center"/>
    </xf>
    <xf numFmtId="44" fontId="29" fillId="0" borderId="0" applyFont="false" applyFill="false" applyBorder="false" applyAlignment="false" applyProtection="false">
      <alignment vertical="center"/>
    </xf>
    <xf numFmtId="0" fontId="23" fillId="27" borderId="0" applyNumberFormat="false" applyBorder="false" applyAlignment="false" applyProtection="false">
      <alignment vertical="center"/>
    </xf>
    <xf numFmtId="0" fontId="40" fillId="29" borderId="5" applyNumberFormat="false" applyAlignment="false" applyProtection="false">
      <alignment vertical="center"/>
    </xf>
    <xf numFmtId="0" fontId="37" fillId="0" borderId="0" applyNumberFormat="false" applyFill="false" applyBorder="false" applyAlignment="false" applyProtection="false">
      <alignment vertical="center"/>
    </xf>
    <xf numFmtId="41" fontId="29" fillId="0" borderId="0" applyFont="false" applyFill="false" applyBorder="false" applyAlignment="false" applyProtection="false">
      <alignment vertical="center"/>
    </xf>
    <xf numFmtId="0" fontId="22" fillId="24"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31" fillId="13" borderId="5" applyNumberFormat="false" applyAlignment="false" applyProtection="false">
      <alignment vertical="center"/>
    </xf>
    <xf numFmtId="0" fontId="39" fillId="29" borderId="11" applyNumberFormat="false" applyAlignment="false" applyProtection="false">
      <alignment vertical="center"/>
    </xf>
    <xf numFmtId="0" fontId="36" fillId="25" borderId="9" applyNumberFormat="false" applyAlignment="false" applyProtection="false">
      <alignment vertical="center"/>
    </xf>
    <xf numFmtId="0" fontId="38" fillId="0" borderId="10" applyNumberFormat="false" applyFill="false" applyAlignment="false" applyProtection="false">
      <alignment vertical="center"/>
    </xf>
    <xf numFmtId="0" fontId="22" fillId="32"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9" fillId="10" borderId="4"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9"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2" fillId="2" borderId="0" applyNumberFormat="false" applyBorder="false" applyAlignment="false" applyProtection="false">
      <alignment vertical="center"/>
    </xf>
  </cellStyleXfs>
  <cellXfs count="44">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4" fillId="0" borderId="0" xfId="0" applyFont="true">
      <alignment vertical="center"/>
    </xf>
    <xf numFmtId="0" fontId="2" fillId="0" borderId="0" xfId="0" applyFont="true" applyBorder="true">
      <alignment vertical="center"/>
    </xf>
    <xf numFmtId="0" fontId="5" fillId="0" borderId="0" xfId="0" applyFont="true">
      <alignment vertical="center"/>
    </xf>
    <xf numFmtId="0" fontId="6" fillId="0" borderId="0" xfId="0" applyFont="true" applyAlignment="true">
      <alignment horizontal="center" vertical="center"/>
    </xf>
    <xf numFmtId="0" fontId="7" fillId="0" borderId="1" xfId="0" applyFont="true" applyBorder="true" applyAlignment="true">
      <alignment horizontal="left" vertical="center"/>
    </xf>
    <xf numFmtId="0" fontId="7" fillId="0" borderId="0" xfId="0" applyFont="true" applyAlignment="true">
      <alignment horizontal="left" vertical="center"/>
    </xf>
    <xf numFmtId="0" fontId="8"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9" fillId="0" borderId="3" xfId="0" applyFont="true" applyFill="true" applyBorder="true" applyAlignment="true">
      <alignment horizontal="center" vertical="center"/>
    </xf>
    <xf numFmtId="0" fontId="9" fillId="0" borderId="3" xfId="0" applyFont="true" applyBorder="true" applyAlignment="true">
      <alignment horizontal="center" vertical="center"/>
    </xf>
    <xf numFmtId="0" fontId="10" fillId="0" borderId="3" xfId="0" applyFont="true" applyBorder="true" applyAlignment="true">
      <alignment horizontal="center" vertical="center" wrapText="true"/>
    </xf>
    <xf numFmtId="177" fontId="10" fillId="0" borderId="3" xfId="0" applyNumberFormat="true" applyFont="true" applyBorder="true" applyAlignment="true">
      <alignment horizontal="center" vertical="center"/>
    </xf>
    <xf numFmtId="0" fontId="11" fillId="0" borderId="0" xfId="0" applyFont="true" applyAlignment="true">
      <alignment horizontal="left" vertical="center" wrapText="true"/>
    </xf>
    <xf numFmtId="0" fontId="9" fillId="0" borderId="0" xfId="0" applyFont="true" applyBorder="true" applyAlignment="true">
      <alignment horizontal="left" vertical="center"/>
    </xf>
    <xf numFmtId="177" fontId="12" fillId="0" borderId="0" xfId="0" applyNumberFormat="true" applyFont="true">
      <alignment vertical="center"/>
    </xf>
    <xf numFmtId="0" fontId="12" fillId="0" borderId="0" xfId="0" applyFont="true" applyAlignment="true">
      <alignment horizontal="right" vertical="center"/>
    </xf>
    <xf numFmtId="0" fontId="13" fillId="0" borderId="0" xfId="0" applyFont="true" applyAlignment="true">
      <alignment horizontal="center" vertical="center"/>
    </xf>
    <xf numFmtId="0" fontId="12" fillId="0" borderId="0" xfId="0" applyFont="true" applyAlignment="true">
      <alignment horizontal="center" vertical="center"/>
    </xf>
    <xf numFmtId="9" fontId="14" fillId="0" borderId="0" xfId="0" applyNumberFormat="true" applyFont="true">
      <alignment vertical="center"/>
    </xf>
    <xf numFmtId="0" fontId="7" fillId="0" borderId="0" xfId="0" applyFont="true" applyAlignment="true">
      <alignment horizontal="right" vertical="center"/>
    </xf>
    <xf numFmtId="0" fontId="8" fillId="0" borderId="3" xfId="0" applyFont="true" applyBorder="true" applyAlignment="true">
      <alignment horizontal="center" vertical="center" wrapText="true"/>
    </xf>
    <xf numFmtId="0" fontId="9" fillId="0" borderId="3" xfId="0" applyFont="true" applyBorder="true" applyAlignment="true">
      <alignment horizontal="left" vertical="center"/>
    </xf>
    <xf numFmtId="176" fontId="15" fillId="0" borderId="0" xfId="0" applyNumberFormat="true" applyFont="true" applyAlignment="true">
      <alignment horizontal="center" vertical="center"/>
    </xf>
    <xf numFmtId="0" fontId="9" fillId="0" borderId="3" xfId="0" applyFont="true" applyBorder="true" applyAlignment="true">
      <alignment horizontal="left" vertical="center" wrapText="true"/>
    </xf>
    <xf numFmtId="0" fontId="10" fillId="0" borderId="3" xfId="0" applyFont="true" applyBorder="true" applyAlignment="true">
      <alignment horizontal="left" vertical="center" wrapText="true"/>
    </xf>
    <xf numFmtId="0" fontId="16" fillId="0" borderId="3" xfId="0" applyFont="true" applyBorder="true" applyAlignment="true">
      <alignment horizontal="center" vertical="center"/>
    </xf>
    <xf numFmtId="0" fontId="12" fillId="0" borderId="0" xfId="0" applyFont="true">
      <alignment vertical="center"/>
    </xf>
    <xf numFmtId="9" fontId="13" fillId="0" borderId="0" xfId="0" applyNumberFormat="true"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wrapText="true"/>
    </xf>
    <xf numFmtId="0" fontId="17" fillId="0" borderId="0" xfId="0" applyFont="true" applyAlignment="true">
      <alignment horizontal="center" vertical="center"/>
    </xf>
    <xf numFmtId="0" fontId="18" fillId="0" borderId="0" xfId="0" applyFont="true" applyAlignment="true">
      <alignment horizontal="center" vertical="center"/>
    </xf>
    <xf numFmtId="0" fontId="17" fillId="0" borderId="0" xfId="0" applyFont="true" applyAlignment="true">
      <alignment horizontal="center" vertical="center" wrapText="true"/>
    </xf>
    <xf numFmtId="0" fontId="4" fillId="0" borderId="0" xfId="0" applyFont="true" applyAlignment="true">
      <alignment horizontal="center" vertical="center"/>
    </xf>
    <xf numFmtId="0" fontId="19" fillId="0" borderId="0" xfId="0" applyFont="true">
      <alignment vertical="center"/>
    </xf>
    <xf numFmtId="0" fontId="20" fillId="0" borderId="0" xfId="0" applyFont="true" applyAlignment="true">
      <alignment horizontal="center" vertical="center"/>
    </xf>
    <xf numFmtId="0" fontId="21" fillId="0" borderId="0" xfId="0" applyFont="true" applyAlignment="true">
      <alignment horizontal="right" vertical="center"/>
    </xf>
    <xf numFmtId="0" fontId="14" fillId="0" borderId="3" xfId="0" applyFont="true"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5"/>
  <sheetViews>
    <sheetView tabSelected="1" workbookViewId="0">
      <selection activeCell="F9" sqref="F9"/>
    </sheetView>
  </sheetViews>
  <sheetFormatPr defaultColWidth="9" defaultRowHeight="15" outlineLevelCol="7"/>
  <cols>
    <col min="2" max="2" width="33.5" customWidth="true"/>
    <col min="3" max="3" width="12.875" customWidth="true"/>
    <col min="4" max="4" width="10" customWidth="true"/>
    <col min="5" max="5" width="10.375" customWidth="true"/>
    <col min="6" max="6" width="47.875" customWidth="true"/>
    <col min="7" max="7" width="22.75" customWidth="true"/>
    <col min="8" max="8" width="18.375" customWidth="true"/>
  </cols>
  <sheetData>
    <row r="1" ht="20.25" spans="1:2">
      <c r="A1" s="40" t="s">
        <v>0</v>
      </c>
      <c r="B1" s="2"/>
    </row>
    <row r="2" ht="27.75" spans="1:8">
      <c r="A2" s="41" t="s">
        <v>1</v>
      </c>
      <c r="B2" s="41"/>
      <c r="C2" s="41"/>
      <c r="D2" s="41"/>
      <c r="E2" s="41"/>
      <c r="F2" s="41"/>
      <c r="G2" s="41"/>
      <c r="H2" s="41"/>
    </row>
    <row r="3" ht="20" customHeight="true" spans="1:8">
      <c r="A3" s="8" t="s">
        <v>2</v>
      </c>
      <c r="B3" s="8"/>
      <c r="C3" s="8"/>
      <c r="D3" s="9"/>
      <c r="E3" s="9"/>
      <c r="F3" s="42" t="s">
        <v>3</v>
      </c>
      <c r="G3" s="24"/>
      <c r="H3" s="24"/>
    </row>
    <row r="4" ht="60" customHeight="true" spans="1:8">
      <c r="A4" s="10" t="s">
        <v>4</v>
      </c>
      <c r="B4" s="10" t="s">
        <v>5</v>
      </c>
      <c r="C4" s="10" t="s">
        <v>6</v>
      </c>
      <c r="D4" s="10" t="s">
        <v>7</v>
      </c>
      <c r="E4" s="10" t="s">
        <v>8</v>
      </c>
      <c r="F4" s="25" t="s">
        <v>9</v>
      </c>
      <c r="G4" s="25" t="s">
        <v>10</v>
      </c>
      <c r="H4" s="25" t="s">
        <v>11</v>
      </c>
    </row>
    <row r="5" ht="37" customHeight="true" spans="1:8">
      <c r="A5" s="11">
        <v>1</v>
      </c>
      <c r="B5" s="12" t="s">
        <v>12</v>
      </c>
      <c r="C5" s="13">
        <v>23</v>
      </c>
      <c r="D5" s="13">
        <v>11</v>
      </c>
      <c r="E5" s="13">
        <v>12</v>
      </c>
      <c r="F5" s="43" t="s">
        <v>13</v>
      </c>
      <c r="G5" s="14">
        <v>98</v>
      </c>
      <c r="H5" s="14">
        <v>98</v>
      </c>
    </row>
    <row r="6" ht="37" customHeight="true" spans="1:8">
      <c r="A6" s="11">
        <v>2</v>
      </c>
      <c r="B6" s="14" t="s">
        <v>14</v>
      </c>
      <c r="C6" s="13">
        <v>4</v>
      </c>
      <c r="D6" s="13">
        <v>1</v>
      </c>
      <c r="E6" s="13">
        <v>3</v>
      </c>
      <c r="F6" s="26" t="s">
        <v>15</v>
      </c>
      <c r="G6" s="14">
        <v>14</v>
      </c>
      <c r="H6" s="14">
        <v>14</v>
      </c>
    </row>
    <row r="7" ht="37" customHeight="true" spans="1:8">
      <c r="A7" s="11">
        <v>3</v>
      </c>
      <c r="B7" s="14" t="s">
        <v>16</v>
      </c>
      <c r="C7" s="13">
        <v>14</v>
      </c>
      <c r="D7" s="13">
        <v>8</v>
      </c>
      <c r="E7" s="13">
        <v>6</v>
      </c>
      <c r="F7" s="26" t="s">
        <v>17</v>
      </c>
      <c r="G7" s="14">
        <v>70</v>
      </c>
      <c r="H7" s="14">
        <v>70</v>
      </c>
    </row>
    <row r="8" ht="37" customHeight="true" spans="1:8">
      <c r="A8" s="11">
        <v>4</v>
      </c>
      <c r="B8" s="14" t="s">
        <v>18</v>
      </c>
      <c r="C8" s="13">
        <v>22</v>
      </c>
      <c r="D8" s="13">
        <v>13</v>
      </c>
      <c r="E8" s="13">
        <v>9</v>
      </c>
      <c r="F8" s="26" t="s">
        <v>19</v>
      </c>
      <c r="G8" s="14">
        <v>112</v>
      </c>
      <c r="H8" s="14">
        <v>112</v>
      </c>
    </row>
    <row r="9" ht="37" customHeight="true" spans="1:8">
      <c r="A9" s="11">
        <v>5</v>
      </c>
      <c r="B9" s="14" t="s">
        <v>20</v>
      </c>
      <c r="C9" s="13">
        <v>36</v>
      </c>
      <c r="D9" s="13">
        <v>21</v>
      </c>
      <c r="E9" s="13">
        <v>15</v>
      </c>
      <c r="F9" s="26" t="s">
        <v>21</v>
      </c>
      <c r="G9" s="14">
        <v>182</v>
      </c>
      <c r="H9" s="14">
        <v>182</v>
      </c>
    </row>
    <row r="10" ht="37" customHeight="true" spans="1:8">
      <c r="A10" s="11">
        <v>6</v>
      </c>
      <c r="B10" s="14" t="s">
        <v>22</v>
      </c>
      <c r="C10" s="13">
        <v>23</v>
      </c>
      <c r="D10" s="13">
        <v>11</v>
      </c>
      <c r="E10" s="13">
        <v>12</v>
      </c>
      <c r="F10" s="43" t="s">
        <v>23</v>
      </c>
      <c r="G10" s="14">
        <v>98</v>
      </c>
      <c r="H10" s="14">
        <v>98</v>
      </c>
    </row>
    <row r="11" ht="37" customHeight="true" spans="1:8">
      <c r="A11" s="11">
        <v>7</v>
      </c>
      <c r="B11" s="14" t="s">
        <v>24</v>
      </c>
      <c r="C11" s="13">
        <v>26</v>
      </c>
      <c r="D11" s="13">
        <v>14</v>
      </c>
      <c r="E11" s="13">
        <v>12</v>
      </c>
      <c r="F11" s="26" t="s">
        <v>25</v>
      </c>
      <c r="G11" s="14">
        <v>126</v>
      </c>
      <c r="H11" s="14">
        <v>126</v>
      </c>
    </row>
    <row r="12" ht="37" customHeight="true" spans="1:8">
      <c r="A12" s="11">
        <v>8</v>
      </c>
      <c r="B12" s="14" t="s">
        <v>26</v>
      </c>
      <c r="C12" s="13">
        <v>8</v>
      </c>
      <c r="D12" s="13">
        <v>5</v>
      </c>
      <c r="E12" s="13">
        <v>3</v>
      </c>
      <c r="F12" s="28" t="s">
        <v>27</v>
      </c>
      <c r="G12" s="14">
        <v>42</v>
      </c>
      <c r="H12" s="14">
        <v>42</v>
      </c>
    </row>
    <row r="13" ht="37" customHeight="true" spans="1:8">
      <c r="A13" s="15" t="s">
        <v>28</v>
      </c>
      <c r="B13" s="15"/>
      <c r="C13" s="16">
        <v>156</v>
      </c>
      <c r="D13" s="16">
        <f>SUM(D5:D12)</f>
        <v>84</v>
      </c>
      <c r="E13" s="16">
        <f>SUM(E5:E12)</f>
        <v>72</v>
      </c>
      <c r="F13" s="29"/>
      <c r="G13" s="30">
        <v>742</v>
      </c>
      <c r="H13" s="30">
        <v>742</v>
      </c>
    </row>
    <row r="14" ht="40" customHeight="true" spans="1:8">
      <c r="A14" s="17" t="s">
        <v>29</v>
      </c>
      <c r="B14" s="17"/>
      <c r="C14" s="17"/>
      <c r="D14" s="17"/>
      <c r="E14" s="17"/>
      <c r="F14" s="17"/>
      <c r="G14" s="17"/>
      <c r="H14" s="17"/>
    </row>
    <row r="15" ht="15.75" spans="1:8">
      <c r="A15" s="18" t="s">
        <v>30</v>
      </c>
      <c r="B15" s="18"/>
      <c r="C15" s="19"/>
      <c r="D15" s="20"/>
      <c r="E15" s="20"/>
      <c r="F15" s="31"/>
      <c r="G15" s="31"/>
      <c r="H15" s="31"/>
    </row>
  </sheetData>
  <mergeCells count="7">
    <mergeCell ref="A2:H2"/>
    <mergeCell ref="A3:C3"/>
    <mergeCell ref="F3:H3"/>
    <mergeCell ref="A13:B13"/>
    <mergeCell ref="A14:H14"/>
    <mergeCell ref="A15:B15"/>
    <mergeCell ref="D15:E15"/>
  </mergeCell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22"/>
  <sheetViews>
    <sheetView zoomScale="85" zoomScaleNormal="85" workbookViewId="0">
      <selection activeCell="F5" sqref="F5:F12"/>
    </sheetView>
  </sheetViews>
  <sheetFormatPr defaultColWidth="9" defaultRowHeight="15"/>
  <cols>
    <col min="1" max="1" width="7.68333333333333" customWidth="true"/>
    <col min="2" max="2" width="36.85" style="2" customWidth="true"/>
    <col min="3" max="5" width="14.5666666666667" customWidth="true"/>
    <col min="6" max="6" width="51.5666666666667" customWidth="true"/>
    <col min="7" max="7" width="20.9916666666667" customWidth="true"/>
    <col min="8" max="8" width="14"/>
    <col min="9" max="9" width="22.75" customWidth="true"/>
    <col min="11" max="11" width="7.69166666666667" customWidth="true"/>
    <col min="12" max="12" width="15.3833333333333" customWidth="true"/>
    <col min="13" max="13" width="8.81666666666667" customWidth="true"/>
    <col min="14" max="14" width="18.1" customWidth="true"/>
    <col min="17" max="17" width="9.23333333333333"/>
    <col min="19" max="19" width="12.925"/>
  </cols>
  <sheetData>
    <row r="1" ht="30" customHeight="true" spans="1:1">
      <c r="A1" s="6" t="s">
        <v>0</v>
      </c>
    </row>
    <row r="2" s="1" customFormat="true" ht="45" customHeight="true" spans="1:10">
      <c r="A2" s="7" t="s">
        <v>31</v>
      </c>
      <c r="B2" s="7"/>
      <c r="C2" s="7"/>
      <c r="D2" s="7"/>
      <c r="E2" s="7"/>
      <c r="F2" s="7"/>
      <c r="G2" s="7"/>
      <c r="I2" s="33"/>
      <c r="J2" s="33"/>
    </row>
    <row r="3" s="2" customFormat="true" ht="29" customHeight="true" spans="1:10">
      <c r="A3" s="8" t="s">
        <v>2</v>
      </c>
      <c r="B3" s="8"/>
      <c r="C3" s="8"/>
      <c r="D3" s="9"/>
      <c r="E3" s="9"/>
      <c r="F3" s="24" t="s">
        <v>32</v>
      </c>
      <c r="G3" s="24"/>
      <c r="I3" s="34"/>
      <c r="J3" s="34"/>
    </row>
    <row r="4" s="3" customFormat="true" ht="75" customHeight="true" spans="1:14">
      <c r="A4" s="10" t="s">
        <v>4</v>
      </c>
      <c r="B4" s="10" t="s">
        <v>5</v>
      </c>
      <c r="C4" s="10" t="s">
        <v>6</v>
      </c>
      <c r="D4" s="10" t="s">
        <v>7</v>
      </c>
      <c r="E4" s="10" t="s">
        <v>8</v>
      </c>
      <c r="F4" s="25" t="s">
        <v>9</v>
      </c>
      <c r="G4" s="25" t="s">
        <v>33</v>
      </c>
      <c r="I4" s="35"/>
      <c r="J4" s="35"/>
      <c r="K4" s="35"/>
      <c r="L4" s="35"/>
      <c r="M4" s="35"/>
      <c r="N4" s="35"/>
    </row>
    <row r="5" ht="37" customHeight="true" spans="1:14">
      <c r="A5" s="11">
        <v>1</v>
      </c>
      <c r="B5" s="12" t="s">
        <v>12</v>
      </c>
      <c r="C5" s="13">
        <f>D5+E5</f>
        <v>20</v>
      </c>
      <c r="D5" s="13">
        <v>11</v>
      </c>
      <c r="E5" s="13">
        <v>9</v>
      </c>
      <c r="F5" s="26" t="s">
        <v>34</v>
      </c>
      <c r="G5" s="14">
        <f>(E5/3+D5)*7</f>
        <v>98</v>
      </c>
      <c r="H5" s="27"/>
      <c r="I5" s="36"/>
      <c r="J5" s="37"/>
      <c r="K5" s="37"/>
      <c r="L5" s="37"/>
      <c r="M5" s="37"/>
      <c r="N5" s="37"/>
    </row>
    <row r="6" ht="37" customHeight="true" spans="1:14">
      <c r="A6" s="11">
        <v>2</v>
      </c>
      <c r="B6" s="14" t="s">
        <v>14</v>
      </c>
      <c r="C6" s="13">
        <f t="shared" ref="C6:C12" si="0">D6+E6</f>
        <v>4</v>
      </c>
      <c r="D6" s="13">
        <v>1</v>
      </c>
      <c r="E6" s="13">
        <v>3</v>
      </c>
      <c r="F6" s="26" t="s">
        <v>15</v>
      </c>
      <c r="G6" s="14">
        <f t="shared" ref="G6:G12" si="1">(E6/3+D6)*7</f>
        <v>14</v>
      </c>
      <c r="H6" s="27"/>
      <c r="I6" s="36"/>
      <c r="J6" s="37"/>
      <c r="K6" s="37"/>
      <c r="L6" s="37"/>
      <c r="M6" s="37"/>
      <c r="N6" s="37"/>
    </row>
    <row r="7" ht="37" customHeight="true" spans="1:14">
      <c r="A7" s="11">
        <v>3</v>
      </c>
      <c r="B7" s="14" t="s">
        <v>16</v>
      </c>
      <c r="C7" s="13">
        <f t="shared" si="0"/>
        <v>14</v>
      </c>
      <c r="D7" s="13">
        <v>8</v>
      </c>
      <c r="E7" s="13">
        <v>6</v>
      </c>
      <c r="F7" s="26" t="s">
        <v>17</v>
      </c>
      <c r="G7" s="14">
        <f t="shared" si="1"/>
        <v>70</v>
      </c>
      <c r="H7" s="27"/>
      <c r="I7" s="36"/>
      <c r="J7" s="37"/>
      <c r="K7" s="37"/>
      <c r="L7" s="37"/>
      <c r="M7" s="37"/>
      <c r="N7" s="37"/>
    </row>
    <row r="8" ht="37" customHeight="true" spans="1:14">
      <c r="A8" s="11">
        <v>4</v>
      </c>
      <c r="B8" s="14" t="s">
        <v>18</v>
      </c>
      <c r="C8" s="13">
        <f t="shared" si="0"/>
        <v>22</v>
      </c>
      <c r="D8" s="13">
        <v>13</v>
      </c>
      <c r="E8" s="13">
        <v>9</v>
      </c>
      <c r="F8" s="26" t="s">
        <v>19</v>
      </c>
      <c r="G8" s="14">
        <f t="shared" si="1"/>
        <v>112</v>
      </c>
      <c r="H8" s="27"/>
      <c r="I8" s="38"/>
      <c r="J8" s="37"/>
      <c r="K8" s="37"/>
      <c r="L8" s="37"/>
      <c r="M8" s="37"/>
      <c r="N8" s="37"/>
    </row>
    <row r="9" ht="37" customHeight="true" spans="1:14">
      <c r="A9" s="11">
        <v>5</v>
      </c>
      <c r="B9" s="14" t="s">
        <v>20</v>
      </c>
      <c r="C9" s="13">
        <f t="shared" si="0"/>
        <v>36</v>
      </c>
      <c r="D9" s="13">
        <v>21</v>
      </c>
      <c r="E9" s="13">
        <v>15</v>
      </c>
      <c r="F9" s="26" t="s">
        <v>21</v>
      </c>
      <c r="G9" s="14">
        <f t="shared" si="1"/>
        <v>182</v>
      </c>
      <c r="H9" s="27"/>
      <c r="I9" s="36"/>
      <c r="J9" s="37"/>
      <c r="K9" s="37"/>
      <c r="L9" s="37"/>
      <c r="M9" s="37"/>
      <c r="N9" s="37"/>
    </row>
    <row r="10" ht="37" customHeight="true" spans="1:14">
      <c r="A10" s="11">
        <v>6</v>
      </c>
      <c r="B10" s="14" t="s">
        <v>22</v>
      </c>
      <c r="C10" s="13">
        <f t="shared" si="0"/>
        <v>20</v>
      </c>
      <c r="D10" s="13">
        <v>11</v>
      </c>
      <c r="E10" s="13">
        <v>9</v>
      </c>
      <c r="F10" s="26" t="s">
        <v>35</v>
      </c>
      <c r="G10" s="14">
        <f t="shared" si="1"/>
        <v>98</v>
      </c>
      <c r="H10" s="27"/>
      <c r="I10" s="36"/>
      <c r="J10" s="37"/>
      <c r="K10" s="37"/>
      <c r="L10" s="37"/>
      <c r="M10" s="37"/>
      <c r="N10" s="37"/>
    </row>
    <row r="11" ht="37" customHeight="true" spans="1:14">
      <c r="A11" s="11">
        <v>7</v>
      </c>
      <c r="B11" s="14" t="s">
        <v>24</v>
      </c>
      <c r="C11" s="13">
        <f t="shared" si="0"/>
        <v>26</v>
      </c>
      <c r="D11" s="13">
        <v>14</v>
      </c>
      <c r="E11" s="13">
        <v>12</v>
      </c>
      <c r="F11" s="26" t="s">
        <v>25</v>
      </c>
      <c r="G11" s="14">
        <f t="shared" si="1"/>
        <v>126</v>
      </c>
      <c r="H11" s="27"/>
      <c r="I11" s="36"/>
      <c r="J11" s="37"/>
      <c r="K11" s="37"/>
      <c r="L11" s="37"/>
      <c r="M11" s="37"/>
      <c r="N11" s="37"/>
    </row>
    <row r="12" customFormat="true" ht="37" customHeight="true" spans="1:14">
      <c r="A12" s="11">
        <v>8</v>
      </c>
      <c r="B12" s="14" t="s">
        <v>26</v>
      </c>
      <c r="C12" s="13">
        <f t="shared" si="0"/>
        <v>8</v>
      </c>
      <c r="D12" s="13">
        <v>5</v>
      </c>
      <c r="E12" s="13">
        <v>3</v>
      </c>
      <c r="F12" s="28" t="s">
        <v>27</v>
      </c>
      <c r="G12" s="14">
        <f t="shared" si="1"/>
        <v>42</v>
      </c>
      <c r="H12" s="27"/>
      <c r="I12" s="36"/>
      <c r="J12" s="37"/>
      <c r="K12" s="37"/>
      <c r="L12" s="37"/>
      <c r="M12" s="37"/>
      <c r="N12" s="37"/>
    </row>
    <row r="13" s="4" customFormat="true" ht="42" customHeight="true" spans="1:19">
      <c r="A13" s="15" t="s">
        <v>28</v>
      </c>
      <c r="B13" s="15"/>
      <c r="C13" s="16">
        <f>SUM(C5:C12)</f>
        <v>150</v>
      </c>
      <c r="D13" s="16">
        <f>SUM(D5:D12)</f>
        <v>84</v>
      </c>
      <c r="E13" s="16">
        <f>SUM(E5:E12)</f>
        <v>66</v>
      </c>
      <c r="F13" s="29"/>
      <c r="G13" s="30">
        <f>G5+G6+G7+G8+G9+G10+G11+G12</f>
        <v>742</v>
      </c>
      <c r="H13" s="27"/>
      <c r="I13" s="39"/>
      <c r="J13" s="39"/>
      <c r="K13" s="39"/>
      <c r="N13" s="39"/>
      <c r="S13"/>
    </row>
    <row r="14" s="5" customFormat="true" ht="42" customHeight="true" spans="1:7">
      <c r="A14" s="17" t="s">
        <v>29</v>
      </c>
      <c r="B14" s="17"/>
      <c r="C14" s="17"/>
      <c r="D14" s="17"/>
      <c r="E14" s="17"/>
      <c r="F14" s="17"/>
      <c r="G14" s="17"/>
    </row>
    <row r="15" ht="21" customHeight="true" spans="1:7">
      <c r="A15" s="18" t="s">
        <v>30</v>
      </c>
      <c r="B15" s="18"/>
      <c r="C15" s="19"/>
      <c r="D15" s="20"/>
      <c r="E15" s="20"/>
      <c r="F15" s="31"/>
      <c r="G15" s="31"/>
    </row>
    <row r="16" spans="2:6">
      <c r="B16" s="21"/>
      <c r="C16" s="22"/>
      <c r="D16" s="22"/>
      <c r="E16" s="22"/>
      <c r="F16" s="22"/>
    </row>
    <row r="17" ht="24" customHeight="true" spans="2:6">
      <c r="B17" s="21"/>
      <c r="C17" s="21"/>
      <c r="D17" s="21"/>
      <c r="E17" s="21"/>
      <c r="F17" s="32"/>
    </row>
    <row r="18" ht="15.75" spans="3:5">
      <c r="C18" s="23"/>
      <c r="D18" s="23"/>
      <c r="E18" s="23"/>
    </row>
    <row r="22" ht="15.75" spans="3:5">
      <c r="C22" s="23"/>
      <c r="D22" s="23"/>
      <c r="E22" s="23"/>
    </row>
  </sheetData>
  <sheetProtection formatCells="0" insertHyperlinks="0" autoFilter="0"/>
  <mergeCells count="8">
    <mergeCell ref="A2:G2"/>
    <mergeCell ref="I2:J2"/>
    <mergeCell ref="A3:C3"/>
    <mergeCell ref="F3:G3"/>
    <mergeCell ref="A13:B13"/>
    <mergeCell ref="A14:G14"/>
    <mergeCell ref="A15:B15"/>
    <mergeCell ref="D15:E15"/>
  </mergeCells>
  <pageMargins left="0.826388888888889" right="0.699305555555556" top="0.747916666666667" bottom="0.393055555555556" header="1.49583333333333" footer="0.0777777777777778"/>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确认下达</vt:lpstr>
      <vt:lpstr>提前下达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dhawy</dc:creator>
  <cp:lastModifiedBy>鐘</cp:lastModifiedBy>
  <dcterms:created xsi:type="dcterms:W3CDTF">2018-03-21T08:45:00Z</dcterms:created>
  <dcterms:modified xsi:type="dcterms:W3CDTF">2024-07-02T11:37:54Z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ICV">
    <vt:lpwstr>B421D61F8BF09DF6EB1968656E5CEF29_43</vt:lpwstr>
  </property>
</Properties>
</file>