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<sst xmlns="http://schemas.openxmlformats.org/spreadsheetml/2006/main" count="140" uniqueCount="125">
  <si>
    <t>附件1</t>
  </si>
  <si>
    <t>云南省2025年省级电影专资补贴分配明细表</t>
  </si>
  <si>
    <t>单位：万元</t>
  </si>
  <si>
    <t>序号</t>
  </si>
  <si>
    <t>项目级次</t>
  </si>
  <si>
    <t>地区</t>
  </si>
  <si>
    <t>县（市区）</t>
  </si>
  <si>
    <t>其他国家电影事业发展专项资金支出</t>
  </si>
  <si>
    <t>资助国产影片放映</t>
  </si>
  <si>
    <t>合 计</t>
  </si>
  <si>
    <t>功能科目分类</t>
  </si>
  <si>
    <t>省本级</t>
  </si>
  <si>
    <t>省委宣传部</t>
  </si>
  <si>
    <t>省对下</t>
  </si>
  <si>
    <t>昆明市</t>
  </si>
  <si>
    <t>小  计</t>
  </si>
  <si>
    <t>五华区</t>
  </si>
  <si>
    <t>官渡区</t>
  </si>
  <si>
    <t>西山区</t>
  </si>
  <si>
    <t>东川区</t>
  </si>
  <si>
    <t>呈贡区</t>
  </si>
  <si>
    <t>晋宁区</t>
  </si>
  <si>
    <t>宜良县</t>
  </si>
  <si>
    <t>石林县</t>
  </si>
  <si>
    <t>嵩明县</t>
  </si>
  <si>
    <t>禄劝县</t>
  </si>
  <si>
    <t>寻甸县</t>
  </si>
  <si>
    <t>安宁市</t>
  </si>
  <si>
    <t>曲靖市</t>
  </si>
  <si>
    <t>麒麟区</t>
  </si>
  <si>
    <t>沾益区</t>
  </si>
  <si>
    <t>宣威市</t>
  </si>
  <si>
    <t>富源县</t>
  </si>
  <si>
    <t>罗平县</t>
  </si>
  <si>
    <t>师宗县</t>
  </si>
  <si>
    <t>陆良县</t>
  </si>
  <si>
    <t>会泽县</t>
  </si>
  <si>
    <t>玉溪市</t>
  </si>
  <si>
    <t>红塔区</t>
  </si>
  <si>
    <t>江川区</t>
  </si>
  <si>
    <t>澄江市</t>
  </si>
  <si>
    <t>通海县</t>
  </si>
  <si>
    <t>峨山县</t>
  </si>
  <si>
    <t>新平县</t>
  </si>
  <si>
    <t>华宁县</t>
  </si>
  <si>
    <t>保山市</t>
  </si>
  <si>
    <t>隆阳区</t>
  </si>
  <si>
    <t>腾冲市</t>
  </si>
  <si>
    <t>昭通市</t>
  </si>
  <si>
    <t>昭阳区</t>
  </si>
  <si>
    <t>巧家县</t>
  </si>
  <si>
    <t>镇雄县</t>
  </si>
  <si>
    <t>彝良县</t>
  </si>
  <si>
    <t>永善县</t>
  </si>
  <si>
    <t>绥江县</t>
  </si>
  <si>
    <t>水富县</t>
  </si>
  <si>
    <t>鲁甸县</t>
  </si>
  <si>
    <t>丽江市</t>
  </si>
  <si>
    <t>古城区</t>
  </si>
  <si>
    <t>华坪县</t>
  </si>
  <si>
    <t>宁蒗县</t>
  </si>
  <si>
    <t>普洱市</t>
  </si>
  <si>
    <t>思茅区</t>
  </si>
  <si>
    <t>澜沧县</t>
  </si>
  <si>
    <t>孟连县</t>
  </si>
  <si>
    <t>宁洱县</t>
  </si>
  <si>
    <t>墨江县</t>
  </si>
  <si>
    <t>临沧市</t>
  </si>
  <si>
    <t>临翔区</t>
  </si>
  <si>
    <t>云  县</t>
  </si>
  <si>
    <t>凤庆县</t>
  </si>
  <si>
    <t>耿马县</t>
  </si>
  <si>
    <t>双江县</t>
  </si>
  <si>
    <t>楚雄州</t>
  </si>
  <si>
    <t>楚雄市</t>
  </si>
  <si>
    <t>禄丰市</t>
  </si>
  <si>
    <t>南华县</t>
  </si>
  <si>
    <t>大姚县</t>
  </si>
  <si>
    <t>武定县</t>
  </si>
  <si>
    <t>元谋县</t>
  </si>
  <si>
    <t>红河州</t>
  </si>
  <si>
    <t>蒙自市</t>
  </si>
  <si>
    <t>个旧市</t>
  </si>
  <si>
    <t>开远市</t>
  </si>
  <si>
    <t>弥勒市</t>
  </si>
  <si>
    <t>建水县</t>
  </si>
  <si>
    <t>石屏县</t>
  </si>
  <si>
    <t>泸西县</t>
  </si>
  <si>
    <t>元阳县</t>
  </si>
  <si>
    <t>河口县</t>
  </si>
  <si>
    <t>文山州</t>
  </si>
  <si>
    <t>文山市</t>
  </si>
  <si>
    <t>砚山县</t>
  </si>
  <si>
    <t>马关县</t>
  </si>
  <si>
    <t>丘北县</t>
  </si>
  <si>
    <t>广南县</t>
  </si>
  <si>
    <t>富宁县</t>
  </si>
  <si>
    <t>西双版纳州</t>
  </si>
  <si>
    <t>景洪市</t>
  </si>
  <si>
    <t>勐海县</t>
  </si>
  <si>
    <t>勐腊县</t>
  </si>
  <si>
    <t>大理州</t>
  </si>
  <si>
    <t>大理市</t>
  </si>
  <si>
    <t>祥云县</t>
  </si>
  <si>
    <t>宾川县</t>
  </si>
  <si>
    <t>弥渡县</t>
  </si>
  <si>
    <t>永平县</t>
  </si>
  <si>
    <t>洱源县</t>
  </si>
  <si>
    <t>剑川县</t>
  </si>
  <si>
    <t>南涧县</t>
  </si>
  <si>
    <t>巍山县</t>
  </si>
  <si>
    <t>德宏州</t>
  </si>
  <si>
    <t>芒  市</t>
  </si>
  <si>
    <t>瑞丽市</t>
  </si>
  <si>
    <t>盈江县</t>
  </si>
  <si>
    <t>梁河县</t>
  </si>
  <si>
    <t>陇川县</t>
  </si>
  <si>
    <t>怒江州</t>
  </si>
  <si>
    <t>泸水市</t>
  </si>
  <si>
    <t>兰坪县</t>
  </si>
  <si>
    <t>迪庆州</t>
  </si>
  <si>
    <t>香格里拉市</t>
  </si>
  <si>
    <t>合  计</t>
  </si>
  <si>
    <t>填表人：张兴瑞</t>
  </si>
  <si>
    <t>填表时间：2025年12月5日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</si>
</sst>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原版宋体"/>
      <charset val="134"/>
    </font>
    <font>
      <sz val="22"/>
      <color theme="1"/>
      <name val="方正小标宋简体"/>
      <charset val="134"/>
    </font>
    <font>
      <b/>
      <sz val="11"/>
      <color theme="1"/>
      <name val="原版宋体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0"/>
      <name val="方正仿宋_GBK"/>
      <charset val="0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9" borderId="9" applyNumberFormat="false" applyAlignment="false" applyProtection="false">
      <alignment vertical="center"/>
    </xf>
    <xf numFmtId="0" fontId="26" fillId="18" borderId="11" applyNumberForma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0" fillId="31" borderId="14" applyNumberFormat="false" applyFon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29" fillId="2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2" fillId="9" borderId="13" applyNumberFormat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3" fillId="27" borderId="13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NumberFormat="true" applyFont="true" applyFill="true" applyAlignment="true">
      <alignment vertical="center"/>
    </xf>
    <xf numFmtId="0" fontId="5" fillId="0" borderId="0" xfId="0" applyFont="true" applyFill="true" applyAlignment="true">
      <alignment vertical="center"/>
    </xf>
    <xf numFmtId="0" fontId="6" fillId="0" borderId="0" xfId="0" applyNumberFormat="true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8" fillId="0" borderId="5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Alignment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righ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workbookViewId="0">
      <selection activeCell="K7" sqref="K7"/>
    </sheetView>
  </sheetViews>
  <sheetFormatPr defaultColWidth="9" defaultRowHeight="13.5" outlineLevelCol="6"/>
  <cols>
    <col min="1" max="1" width="5.625" style="3" customWidth="true"/>
    <col min="2" max="2" width="9.625" style="3" customWidth="true"/>
    <col min="3" max="3" width="11.1833333333333" style="3" customWidth="true"/>
    <col min="4" max="4" width="11.6333333333333" style="3" customWidth="true"/>
    <col min="5" max="5" width="19.0916666666667" style="3" customWidth="true"/>
    <col min="6" max="6" width="19.275" style="3" customWidth="true"/>
    <col min="7" max="7" width="11" style="3" customWidth="true"/>
    <col min="8" max="16384" width="9" style="3"/>
  </cols>
  <sheetData>
    <row r="1" s="1" customFormat="true" ht="20.25" spans="1:7">
      <c r="A1" s="6" t="s">
        <v>0</v>
      </c>
      <c r="B1" s="6"/>
      <c r="C1" s="6"/>
      <c r="D1" s="7"/>
      <c r="E1" s="7"/>
      <c r="F1" s="7"/>
      <c r="G1" s="7"/>
    </row>
    <row r="2" s="2" customFormat="true" ht="42" customHeight="true" spans="1:7">
      <c r="A2" s="8" t="s">
        <v>1</v>
      </c>
      <c r="B2" s="8"/>
      <c r="C2" s="8"/>
      <c r="D2" s="8"/>
      <c r="E2" s="8"/>
      <c r="F2" s="8"/>
      <c r="G2" s="8"/>
    </row>
    <row r="3" s="3" customFormat="true" ht="20" customHeight="true" spans="1:7">
      <c r="A3" s="7"/>
      <c r="B3" s="7"/>
      <c r="C3" s="7"/>
      <c r="D3" s="7"/>
      <c r="E3" s="7"/>
      <c r="F3" s="7"/>
      <c r="G3" s="24" t="s">
        <v>2</v>
      </c>
    </row>
    <row r="4" s="4" customFormat="true" ht="40" customHeight="true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5" customFormat="true" ht="30" customHeight="true" spans="1:7">
      <c r="A5" s="10" t="s">
        <v>10</v>
      </c>
      <c r="B5" s="10"/>
      <c r="C5" s="10"/>
      <c r="D5" s="10"/>
      <c r="E5" s="10">
        <v>2070799</v>
      </c>
      <c r="F5" s="10">
        <v>2070701</v>
      </c>
      <c r="G5" s="10"/>
    </row>
    <row r="6" s="5" customFormat="true" ht="33" customHeight="true" spans="1:7">
      <c r="A6" s="11">
        <v>1</v>
      </c>
      <c r="B6" s="11" t="s">
        <v>11</v>
      </c>
      <c r="C6" s="12" t="s">
        <v>12</v>
      </c>
      <c r="D6" s="13"/>
      <c r="E6" s="15">
        <v>480</v>
      </c>
      <c r="F6" s="15"/>
      <c r="G6" s="10"/>
    </row>
    <row r="7" s="5" customFormat="true" ht="33" customHeight="true" spans="1:7">
      <c r="A7" s="14">
        <v>2</v>
      </c>
      <c r="B7" s="14" t="s">
        <v>13</v>
      </c>
      <c r="C7" s="15" t="s">
        <v>14</v>
      </c>
      <c r="D7" s="16" t="s">
        <v>15</v>
      </c>
      <c r="E7" s="15"/>
      <c r="F7" s="15">
        <f>SUM(F8:F19)</f>
        <v>362.2</v>
      </c>
      <c r="G7" s="10">
        <f t="shared" ref="G6:G13" si="0">E7+F7</f>
        <v>362.2</v>
      </c>
    </row>
    <row r="8" s="5" customFormat="true" ht="33" customHeight="true" spans="1:7">
      <c r="A8" s="14"/>
      <c r="B8" s="14"/>
      <c r="C8" s="14"/>
      <c r="D8" s="17" t="s">
        <v>16</v>
      </c>
      <c r="E8" s="14"/>
      <c r="F8" s="14">
        <v>78.9</v>
      </c>
      <c r="G8" s="14">
        <f t="shared" si="0"/>
        <v>78.9</v>
      </c>
    </row>
    <row r="9" s="5" customFormat="true" ht="33" customHeight="true" spans="1:7">
      <c r="A9" s="14"/>
      <c r="B9" s="14"/>
      <c r="C9" s="14"/>
      <c r="D9" s="17" t="s">
        <v>17</v>
      </c>
      <c r="E9" s="14"/>
      <c r="F9" s="14">
        <v>90.2</v>
      </c>
      <c r="G9" s="14">
        <f t="shared" si="0"/>
        <v>90.2</v>
      </c>
    </row>
    <row r="10" s="5" customFormat="true" ht="33" customHeight="true" spans="1:7">
      <c r="A10" s="14"/>
      <c r="B10" s="14"/>
      <c r="C10" s="14"/>
      <c r="D10" s="17" t="s">
        <v>18</v>
      </c>
      <c r="E10" s="14"/>
      <c r="F10" s="14">
        <v>67.2</v>
      </c>
      <c r="G10" s="14">
        <f t="shared" si="0"/>
        <v>67.2</v>
      </c>
    </row>
    <row r="11" s="5" customFormat="true" ht="33" customHeight="true" spans="1:7">
      <c r="A11" s="14"/>
      <c r="B11" s="14"/>
      <c r="C11" s="14"/>
      <c r="D11" s="17" t="s">
        <v>19</v>
      </c>
      <c r="E11" s="14"/>
      <c r="F11" s="14">
        <v>2.8</v>
      </c>
      <c r="G11" s="14">
        <f t="shared" si="0"/>
        <v>2.8</v>
      </c>
    </row>
    <row r="12" s="5" customFormat="true" ht="33" customHeight="true" spans="1:7">
      <c r="A12" s="14"/>
      <c r="B12" s="14"/>
      <c r="C12" s="14"/>
      <c r="D12" s="17" t="s">
        <v>20</v>
      </c>
      <c r="E12" s="14"/>
      <c r="F12" s="14">
        <v>49.9</v>
      </c>
      <c r="G12" s="14">
        <f t="shared" si="0"/>
        <v>49.9</v>
      </c>
    </row>
    <row r="13" s="5" customFormat="true" ht="33" customHeight="true" spans="1:7">
      <c r="A13" s="14"/>
      <c r="B13" s="14"/>
      <c r="C13" s="14"/>
      <c r="D13" s="17" t="s">
        <v>21</v>
      </c>
      <c r="E13" s="14"/>
      <c r="F13" s="14">
        <v>13.1</v>
      </c>
      <c r="G13" s="14">
        <f t="shared" si="0"/>
        <v>13.1</v>
      </c>
    </row>
    <row r="14" s="5" customFormat="true" ht="33" customHeight="true" spans="1:7">
      <c r="A14" s="14"/>
      <c r="B14" s="14"/>
      <c r="C14" s="14"/>
      <c r="D14" s="17" t="s">
        <v>22</v>
      </c>
      <c r="E14" s="14"/>
      <c r="F14" s="14">
        <v>4</v>
      </c>
      <c r="G14" s="14">
        <f t="shared" ref="G14:G30" si="1">E14+F14</f>
        <v>4</v>
      </c>
    </row>
    <row r="15" s="5" customFormat="true" ht="33" customHeight="true" spans="1:7">
      <c r="A15" s="14"/>
      <c r="B15" s="14"/>
      <c r="C15" s="14"/>
      <c r="D15" s="17" t="s">
        <v>23</v>
      </c>
      <c r="E15" s="14"/>
      <c r="F15" s="14">
        <v>6.4</v>
      </c>
      <c r="G15" s="14">
        <f t="shared" si="1"/>
        <v>6.4</v>
      </c>
    </row>
    <row r="16" s="5" customFormat="true" ht="33" customHeight="true" spans="1:7">
      <c r="A16" s="14"/>
      <c r="B16" s="14"/>
      <c r="C16" s="14"/>
      <c r="D16" s="17" t="s">
        <v>24</v>
      </c>
      <c r="E16" s="14"/>
      <c r="F16" s="14">
        <v>13.4</v>
      </c>
      <c r="G16" s="14">
        <f t="shared" si="1"/>
        <v>13.4</v>
      </c>
    </row>
    <row r="17" s="5" customFormat="true" ht="33" customHeight="true" spans="1:7">
      <c r="A17" s="14"/>
      <c r="B17" s="14"/>
      <c r="C17" s="14"/>
      <c r="D17" s="17" t="s">
        <v>25</v>
      </c>
      <c r="E17" s="14"/>
      <c r="F17" s="14">
        <v>2.9</v>
      </c>
      <c r="G17" s="14">
        <f t="shared" si="1"/>
        <v>2.9</v>
      </c>
    </row>
    <row r="18" s="5" customFormat="true" ht="33" customHeight="true" spans="1:7">
      <c r="A18" s="14"/>
      <c r="B18" s="14"/>
      <c r="C18" s="14"/>
      <c r="D18" s="17" t="s">
        <v>26</v>
      </c>
      <c r="E18" s="14"/>
      <c r="F18" s="14">
        <v>3.5</v>
      </c>
      <c r="G18" s="14">
        <f t="shared" si="1"/>
        <v>3.5</v>
      </c>
    </row>
    <row r="19" s="5" customFormat="true" ht="33" customHeight="true" spans="1:7">
      <c r="A19" s="14"/>
      <c r="B19" s="14"/>
      <c r="C19" s="14"/>
      <c r="D19" s="17" t="s">
        <v>27</v>
      </c>
      <c r="E19" s="14"/>
      <c r="F19" s="14">
        <v>29.9</v>
      </c>
      <c r="G19" s="14">
        <f t="shared" si="1"/>
        <v>29.9</v>
      </c>
    </row>
    <row r="20" s="5" customFormat="true" ht="33" customHeight="true" spans="1:7">
      <c r="A20" s="14">
        <v>3</v>
      </c>
      <c r="B20" s="14"/>
      <c r="C20" s="14" t="s">
        <v>28</v>
      </c>
      <c r="D20" s="16" t="s">
        <v>15</v>
      </c>
      <c r="E20" s="14"/>
      <c r="F20" s="14">
        <f>SUM(F21:F28)</f>
        <v>148</v>
      </c>
      <c r="G20" s="10">
        <f t="shared" si="1"/>
        <v>148</v>
      </c>
    </row>
    <row r="21" s="5" customFormat="true" ht="33" customHeight="true" spans="1:7">
      <c r="A21" s="14"/>
      <c r="B21" s="14"/>
      <c r="C21" s="14"/>
      <c r="D21" s="17" t="s">
        <v>29</v>
      </c>
      <c r="E21" s="14"/>
      <c r="F21" s="14">
        <v>83.6</v>
      </c>
      <c r="G21" s="14">
        <f t="shared" si="1"/>
        <v>83.6</v>
      </c>
    </row>
    <row r="22" s="5" customFormat="true" ht="33" customHeight="true" spans="1:7">
      <c r="A22" s="14"/>
      <c r="B22" s="14"/>
      <c r="C22" s="14"/>
      <c r="D22" s="17" t="s">
        <v>30</v>
      </c>
      <c r="E22" s="14"/>
      <c r="F22" s="14">
        <v>3.5</v>
      </c>
      <c r="G22" s="14">
        <f t="shared" si="1"/>
        <v>3.5</v>
      </c>
    </row>
    <row r="23" s="5" customFormat="true" ht="33" customHeight="true" spans="1:7">
      <c r="A23" s="14"/>
      <c r="B23" s="14"/>
      <c r="C23" s="14"/>
      <c r="D23" s="17" t="s">
        <v>31</v>
      </c>
      <c r="E23" s="14"/>
      <c r="F23" s="14">
        <v>23.1</v>
      </c>
      <c r="G23" s="14">
        <f t="shared" si="1"/>
        <v>23.1</v>
      </c>
    </row>
    <row r="24" s="5" customFormat="true" ht="33" customHeight="true" spans="1:7">
      <c r="A24" s="14"/>
      <c r="B24" s="14"/>
      <c r="C24" s="14"/>
      <c r="D24" s="17" t="s">
        <v>32</v>
      </c>
      <c r="E24" s="14"/>
      <c r="F24" s="14">
        <v>7.6</v>
      </c>
      <c r="G24" s="14">
        <f t="shared" si="1"/>
        <v>7.6</v>
      </c>
    </row>
    <row r="25" s="5" customFormat="true" ht="33" customHeight="true" spans="1:7">
      <c r="A25" s="14"/>
      <c r="B25" s="14"/>
      <c r="C25" s="14"/>
      <c r="D25" s="17" t="s">
        <v>33</v>
      </c>
      <c r="E25" s="14"/>
      <c r="F25" s="14">
        <v>10.6</v>
      </c>
      <c r="G25" s="14">
        <f t="shared" si="1"/>
        <v>10.6</v>
      </c>
    </row>
    <row r="26" s="5" customFormat="true" ht="33" customHeight="true" spans="1:7">
      <c r="A26" s="14"/>
      <c r="B26" s="14"/>
      <c r="C26" s="14"/>
      <c r="D26" s="17" t="s">
        <v>34</v>
      </c>
      <c r="E26" s="14"/>
      <c r="F26" s="14">
        <v>6.6</v>
      </c>
      <c r="G26" s="14">
        <f t="shared" si="1"/>
        <v>6.6</v>
      </c>
    </row>
    <row r="27" s="5" customFormat="true" ht="33" customHeight="true" spans="1:7">
      <c r="A27" s="14"/>
      <c r="B27" s="14"/>
      <c r="C27" s="14"/>
      <c r="D27" s="17" t="s">
        <v>35</v>
      </c>
      <c r="E27" s="14"/>
      <c r="F27" s="14">
        <v>11.4</v>
      </c>
      <c r="G27" s="14">
        <f t="shared" si="1"/>
        <v>11.4</v>
      </c>
    </row>
    <row r="28" s="5" customFormat="true" ht="33" customHeight="true" spans="1:7">
      <c r="A28" s="14"/>
      <c r="B28" s="14"/>
      <c r="C28" s="14"/>
      <c r="D28" s="17" t="s">
        <v>36</v>
      </c>
      <c r="E28" s="14"/>
      <c r="F28" s="14">
        <v>1.6</v>
      </c>
      <c r="G28" s="14">
        <f t="shared" si="1"/>
        <v>1.6</v>
      </c>
    </row>
    <row r="29" s="5" customFormat="true" ht="33" customHeight="true" spans="1:7">
      <c r="A29" s="14">
        <v>4</v>
      </c>
      <c r="B29" s="14"/>
      <c r="C29" s="14" t="s">
        <v>37</v>
      </c>
      <c r="D29" s="16" t="s">
        <v>15</v>
      </c>
      <c r="E29" s="14"/>
      <c r="F29" s="14">
        <f>SUM(F30:F36)</f>
        <v>63.1</v>
      </c>
      <c r="G29" s="10">
        <f t="shared" si="1"/>
        <v>63.1</v>
      </c>
    </row>
    <row r="30" s="5" customFormat="true" ht="33" customHeight="true" spans="1:7">
      <c r="A30" s="14"/>
      <c r="B30" s="14"/>
      <c r="C30" s="14"/>
      <c r="D30" s="17" t="s">
        <v>38</v>
      </c>
      <c r="E30" s="14"/>
      <c r="F30" s="14">
        <v>35.3</v>
      </c>
      <c r="G30" s="14">
        <f t="shared" si="1"/>
        <v>35.3</v>
      </c>
    </row>
    <row r="31" s="5" customFormat="true" ht="33" customHeight="true" spans="1:7">
      <c r="A31" s="14"/>
      <c r="B31" s="14"/>
      <c r="C31" s="14"/>
      <c r="D31" s="17" t="s">
        <v>39</v>
      </c>
      <c r="E31" s="14"/>
      <c r="F31" s="14">
        <v>4.6</v>
      </c>
      <c r="G31" s="14">
        <f t="shared" ref="G31:G49" si="2">E31+F31</f>
        <v>4.6</v>
      </c>
    </row>
    <row r="32" s="5" customFormat="true" ht="33" customHeight="true" spans="1:7">
      <c r="A32" s="14"/>
      <c r="B32" s="14"/>
      <c r="C32" s="14"/>
      <c r="D32" s="17" t="s">
        <v>40</v>
      </c>
      <c r="E32" s="14"/>
      <c r="F32" s="14">
        <v>4.4</v>
      </c>
      <c r="G32" s="14">
        <f t="shared" si="2"/>
        <v>4.4</v>
      </c>
    </row>
    <row r="33" s="5" customFormat="true" ht="33" customHeight="true" spans="1:7">
      <c r="A33" s="14"/>
      <c r="B33" s="14"/>
      <c r="C33" s="14"/>
      <c r="D33" s="17" t="s">
        <v>41</v>
      </c>
      <c r="E33" s="14"/>
      <c r="F33" s="14">
        <v>11.7</v>
      </c>
      <c r="G33" s="14">
        <f t="shared" si="2"/>
        <v>11.7</v>
      </c>
    </row>
    <row r="34" s="5" customFormat="true" ht="33" customHeight="true" spans="1:7">
      <c r="A34" s="14"/>
      <c r="B34" s="14"/>
      <c r="C34" s="14"/>
      <c r="D34" s="17" t="s">
        <v>42</v>
      </c>
      <c r="E34" s="14"/>
      <c r="F34" s="14">
        <v>1.8</v>
      </c>
      <c r="G34" s="14">
        <f t="shared" si="2"/>
        <v>1.8</v>
      </c>
    </row>
    <row r="35" s="5" customFormat="true" ht="33" customHeight="true" spans="1:7">
      <c r="A35" s="14"/>
      <c r="B35" s="14"/>
      <c r="C35" s="14"/>
      <c r="D35" s="17" t="s">
        <v>43</v>
      </c>
      <c r="E35" s="14"/>
      <c r="F35" s="14">
        <v>2.8</v>
      </c>
      <c r="G35" s="14">
        <f t="shared" si="2"/>
        <v>2.8</v>
      </c>
    </row>
    <row r="36" s="5" customFormat="true" ht="33" customHeight="true" spans="1:7">
      <c r="A36" s="14"/>
      <c r="B36" s="14"/>
      <c r="C36" s="14"/>
      <c r="D36" s="17" t="s">
        <v>44</v>
      </c>
      <c r="E36" s="14"/>
      <c r="F36" s="14">
        <v>2.5</v>
      </c>
      <c r="G36" s="14">
        <f t="shared" si="2"/>
        <v>2.5</v>
      </c>
    </row>
    <row r="37" s="5" customFormat="true" ht="33" customHeight="true" spans="1:7">
      <c r="A37" s="14">
        <v>5</v>
      </c>
      <c r="B37" s="14"/>
      <c r="C37" s="14" t="s">
        <v>45</v>
      </c>
      <c r="D37" s="18" t="s">
        <v>15</v>
      </c>
      <c r="E37" s="14"/>
      <c r="F37" s="14">
        <f>SUM(F38:F39)</f>
        <v>38.4</v>
      </c>
      <c r="G37" s="10">
        <f t="shared" si="2"/>
        <v>38.4</v>
      </c>
    </row>
    <row r="38" s="5" customFormat="true" ht="33" customHeight="true" spans="1:7">
      <c r="A38" s="14"/>
      <c r="B38" s="14"/>
      <c r="C38" s="14"/>
      <c r="D38" s="17" t="s">
        <v>46</v>
      </c>
      <c r="E38" s="14"/>
      <c r="F38" s="14">
        <v>22.5</v>
      </c>
      <c r="G38" s="14">
        <f t="shared" si="2"/>
        <v>22.5</v>
      </c>
    </row>
    <row r="39" s="5" customFormat="true" ht="33" customHeight="true" spans="1:7">
      <c r="A39" s="14"/>
      <c r="B39" s="14"/>
      <c r="C39" s="14"/>
      <c r="D39" s="17" t="s">
        <v>47</v>
      </c>
      <c r="E39" s="14"/>
      <c r="F39" s="14">
        <v>15.9</v>
      </c>
      <c r="G39" s="14">
        <f t="shared" si="2"/>
        <v>15.9</v>
      </c>
    </row>
    <row r="40" s="5" customFormat="true" ht="33" customHeight="true" spans="1:7">
      <c r="A40" s="14">
        <v>6</v>
      </c>
      <c r="B40" s="14"/>
      <c r="C40" s="14" t="s">
        <v>48</v>
      </c>
      <c r="D40" s="18" t="s">
        <v>15</v>
      </c>
      <c r="E40" s="14"/>
      <c r="F40" s="14">
        <f>SUM(F41:F48)</f>
        <v>68.8</v>
      </c>
      <c r="G40" s="10">
        <f t="shared" si="2"/>
        <v>68.8</v>
      </c>
    </row>
    <row r="41" s="5" customFormat="true" ht="33" customHeight="true" spans="1:7">
      <c r="A41" s="14"/>
      <c r="B41" s="14"/>
      <c r="C41" s="14"/>
      <c r="D41" s="17" t="s">
        <v>49</v>
      </c>
      <c r="E41" s="14"/>
      <c r="F41" s="14">
        <v>34.9</v>
      </c>
      <c r="G41" s="14">
        <f t="shared" si="2"/>
        <v>34.9</v>
      </c>
    </row>
    <row r="42" s="5" customFormat="true" ht="33" customHeight="true" spans="1:7">
      <c r="A42" s="14"/>
      <c r="B42" s="14"/>
      <c r="C42" s="14"/>
      <c r="D42" s="19" t="s">
        <v>50</v>
      </c>
      <c r="E42" s="14"/>
      <c r="F42" s="14">
        <v>3.1</v>
      </c>
      <c r="G42" s="14">
        <f t="shared" si="2"/>
        <v>3.1</v>
      </c>
    </row>
    <row r="43" s="5" customFormat="true" ht="33" customHeight="true" spans="1:7">
      <c r="A43" s="14"/>
      <c r="B43" s="14"/>
      <c r="C43" s="14"/>
      <c r="D43" s="19" t="s">
        <v>51</v>
      </c>
      <c r="E43" s="14"/>
      <c r="F43" s="14">
        <v>17.4</v>
      </c>
      <c r="G43" s="14">
        <f t="shared" si="2"/>
        <v>17.4</v>
      </c>
    </row>
    <row r="44" s="5" customFormat="true" ht="33" customHeight="true" spans="1:7">
      <c r="A44" s="14"/>
      <c r="B44" s="14"/>
      <c r="C44" s="14"/>
      <c r="D44" s="19" t="s">
        <v>52</v>
      </c>
      <c r="E44" s="14"/>
      <c r="F44" s="14">
        <v>2.8</v>
      </c>
      <c r="G44" s="14">
        <f t="shared" si="2"/>
        <v>2.8</v>
      </c>
    </row>
    <row r="45" s="5" customFormat="true" ht="33" customHeight="true" spans="1:7">
      <c r="A45" s="14"/>
      <c r="B45" s="14"/>
      <c r="C45" s="14"/>
      <c r="D45" s="19" t="s">
        <v>53</v>
      </c>
      <c r="E45" s="14"/>
      <c r="F45" s="14">
        <v>0.8</v>
      </c>
      <c r="G45" s="14">
        <f t="shared" si="2"/>
        <v>0.8</v>
      </c>
    </row>
    <row r="46" s="5" customFormat="true" ht="33" customHeight="true" spans="1:7">
      <c r="A46" s="14"/>
      <c r="B46" s="14"/>
      <c r="C46" s="14"/>
      <c r="D46" s="20" t="s">
        <v>54</v>
      </c>
      <c r="E46" s="14"/>
      <c r="F46" s="14">
        <v>2.5</v>
      </c>
      <c r="G46" s="14">
        <f t="shared" si="2"/>
        <v>2.5</v>
      </c>
    </row>
    <row r="47" s="5" customFormat="true" ht="33" customHeight="true" spans="1:7">
      <c r="A47" s="14"/>
      <c r="B47" s="14"/>
      <c r="C47" s="14"/>
      <c r="D47" s="19" t="s">
        <v>55</v>
      </c>
      <c r="E47" s="14"/>
      <c r="F47" s="14">
        <v>5.2</v>
      </c>
      <c r="G47" s="14">
        <f t="shared" si="2"/>
        <v>5.2</v>
      </c>
    </row>
    <row r="48" s="5" customFormat="true" ht="33" customHeight="true" spans="1:7">
      <c r="A48" s="14"/>
      <c r="B48" s="14"/>
      <c r="C48" s="14"/>
      <c r="D48" s="20" t="s">
        <v>56</v>
      </c>
      <c r="E48" s="14"/>
      <c r="F48" s="14">
        <v>2.1</v>
      </c>
      <c r="G48" s="14">
        <f t="shared" si="2"/>
        <v>2.1</v>
      </c>
    </row>
    <row r="49" s="5" customFormat="true" ht="33" customHeight="true" spans="1:7">
      <c r="A49" s="14">
        <v>7</v>
      </c>
      <c r="B49" s="14"/>
      <c r="C49" s="14" t="s">
        <v>57</v>
      </c>
      <c r="D49" s="18" t="s">
        <v>15</v>
      </c>
      <c r="E49" s="14"/>
      <c r="F49" s="14">
        <f>SUM(F50:F52)</f>
        <v>22.9</v>
      </c>
      <c r="G49" s="10">
        <f t="shared" si="2"/>
        <v>22.9</v>
      </c>
    </row>
    <row r="50" s="5" customFormat="true" ht="33" customHeight="true" spans="1:7">
      <c r="A50" s="14"/>
      <c r="B50" s="14"/>
      <c r="C50" s="14"/>
      <c r="D50" s="17" t="s">
        <v>58</v>
      </c>
      <c r="E50" s="14"/>
      <c r="F50" s="14">
        <v>19.3</v>
      </c>
      <c r="G50" s="14">
        <f t="shared" ref="G48:G71" si="3">E50+F50</f>
        <v>19.3</v>
      </c>
    </row>
    <row r="51" s="5" customFormat="true" ht="33" customHeight="true" spans="1:7">
      <c r="A51" s="14"/>
      <c r="B51" s="14"/>
      <c r="C51" s="14"/>
      <c r="D51" s="17" t="s">
        <v>59</v>
      </c>
      <c r="E51" s="14"/>
      <c r="F51" s="14">
        <v>2.8</v>
      </c>
      <c r="G51" s="14">
        <f t="shared" si="3"/>
        <v>2.8</v>
      </c>
    </row>
    <row r="52" s="5" customFormat="true" ht="33" customHeight="true" spans="1:7">
      <c r="A52" s="14"/>
      <c r="B52" s="14"/>
      <c r="C52" s="14"/>
      <c r="D52" s="17" t="s">
        <v>60</v>
      </c>
      <c r="E52" s="14"/>
      <c r="F52" s="14">
        <v>0.8</v>
      </c>
      <c r="G52" s="14">
        <f t="shared" si="3"/>
        <v>0.8</v>
      </c>
    </row>
    <row r="53" s="5" customFormat="true" ht="33" customHeight="true" spans="1:7">
      <c r="A53" s="14">
        <v>8</v>
      </c>
      <c r="B53" s="14"/>
      <c r="C53" s="21" t="s">
        <v>61</v>
      </c>
      <c r="D53" s="18" t="s">
        <v>15</v>
      </c>
      <c r="E53" s="14"/>
      <c r="F53" s="14">
        <f>SUM(F54:F58)</f>
        <v>41.7</v>
      </c>
      <c r="G53" s="10">
        <f t="shared" si="3"/>
        <v>41.7</v>
      </c>
    </row>
    <row r="54" s="5" customFormat="true" ht="33" customHeight="true" spans="1:7">
      <c r="A54" s="14"/>
      <c r="B54" s="14"/>
      <c r="C54" s="11"/>
      <c r="D54" s="17" t="s">
        <v>62</v>
      </c>
      <c r="E54" s="14"/>
      <c r="F54" s="14">
        <v>28.8</v>
      </c>
      <c r="G54" s="14">
        <f t="shared" si="3"/>
        <v>28.8</v>
      </c>
    </row>
    <row r="55" s="5" customFormat="true" ht="33" customHeight="true" spans="1:7">
      <c r="A55" s="14"/>
      <c r="B55" s="14"/>
      <c r="C55" s="11"/>
      <c r="D55" s="17" t="s">
        <v>63</v>
      </c>
      <c r="E55" s="14"/>
      <c r="F55" s="14">
        <v>4.8</v>
      </c>
      <c r="G55" s="14">
        <f t="shared" si="3"/>
        <v>4.8</v>
      </c>
    </row>
    <row r="56" s="5" customFormat="true" ht="33" customHeight="true" spans="1:7">
      <c r="A56" s="14"/>
      <c r="B56" s="14"/>
      <c r="C56" s="11"/>
      <c r="D56" s="17" t="s">
        <v>64</v>
      </c>
      <c r="E56" s="14"/>
      <c r="F56" s="14">
        <v>3.5</v>
      </c>
      <c r="G56" s="14">
        <f t="shared" si="3"/>
        <v>3.5</v>
      </c>
    </row>
    <row r="57" s="5" customFormat="true" ht="33" customHeight="true" spans="1:7">
      <c r="A57" s="14"/>
      <c r="B57" s="14"/>
      <c r="C57" s="11"/>
      <c r="D57" s="17" t="s">
        <v>65</v>
      </c>
      <c r="E57" s="14"/>
      <c r="F57" s="14">
        <v>4</v>
      </c>
      <c r="G57" s="14">
        <f t="shared" si="3"/>
        <v>4</v>
      </c>
    </row>
    <row r="58" s="5" customFormat="true" ht="33" customHeight="true" spans="1:7">
      <c r="A58" s="14"/>
      <c r="B58" s="14"/>
      <c r="C58" s="15"/>
      <c r="D58" s="22" t="s">
        <v>66</v>
      </c>
      <c r="E58" s="14"/>
      <c r="F58" s="14">
        <v>0.6</v>
      </c>
      <c r="G58" s="14">
        <f t="shared" si="3"/>
        <v>0.6</v>
      </c>
    </row>
    <row r="59" s="5" customFormat="true" ht="33" customHeight="true" spans="1:7">
      <c r="A59" s="21">
        <v>9</v>
      </c>
      <c r="B59" s="14"/>
      <c r="C59" s="11" t="s">
        <v>67</v>
      </c>
      <c r="D59" s="18" t="s">
        <v>15</v>
      </c>
      <c r="E59" s="14"/>
      <c r="F59" s="14">
        <f>SUM(F60:F64)</f>
        <v>24.9</v>
      </c>
      <c r="G59" s="10">
        <f t="shared" si="3"/>
        <v>24.9</v>
      </c>
    </row>
    <row r="60" s="5" customFormat="true" ht="33" customHeight="true" spans="1:7">
      <c r="A60" s="11"/>
      <c r="B60" s="14"/>
      <c r="C60" s="11"/>
      <c r="D60" s="17" t="s">
        <v>68</v>
      </c>
      <c r="E60" s="14"/>
      <c r="F60" s="14">
        <v>15.8</v>
      </c>
      <c r="G60" s="14">
        <f t="shared" si="3"/>
        <v>15.8</v>
      </c>
    </row>
    <row r="61" s="5" customFormat="true" ht="33" customHeight="true" spans="1:7">
      <c r="A61" s="11"/>
      <c r="B61" s="14"/>
      <c r="C61" s="11"/>
      <c r="D61" s="17" t="s">
        <v>69</v>
      </c>
      <c r="E61" s="14"/>
      <c r="F61" s="14">
        <v>2.4</v>
      </c>
      <c r="G61" s="14">
        <f t="shared" si="3"/>
        <v>2.4</v>
      </c>
    </row>
    <row r="62" s="5" customFormat="true" ht="33" customHeight="true" spans="1:7">
      <c r="A62" s="11"/>
      <c r="B62" s="14"/>
      <c r="C62" s="11"/>
      <c r="D62" s="17" t="s">
        <v>70</v>
      </c>
      <c r="E62" s="14"/>
      <c r="F62" s="14">
        <v>1.3</v>
      </c>
      <c r="G62" s="14">
        <f t="shared" si="3"/>
        <v>1.3</v>
      </c>
    </row>
    <row r="63" s="5" customFormat="true" ht="33" customHeight="true" spans="1:7">
      <c r="A63" s="11"/>
      <c r="B63" s="14"/>
      <c r="C63" s="11"/>
      <c r="D63" s="23" t="s">
        <v>71</v>
      </c>
      <c r="E63" s="14"/>
      <c r="F63" s="14">
        <v>2.9</v>
      </c>
      <c r="G63" s="14">
        <f t="shared" si="3"/>
        <v>2.9</v>
      </c>
    </row>
    <row r="64" s="5" customFormat="true" ht="33" customHeight="true" spans="1:7">
      <c r="A64" s="11"/>
      <c r="B64" s="14"/>
      <c r="C64" s="11"/>
      <c r="D64" s="23" t="s">
        <v>72</v>
      </c>
      <c r="E64" s="14"/>
      <c r="F64" s="14">
        <v>2.5</v>
      </c>
      <c r="G64" s="14">
        <f t="shared" si="3"/>
        <v>2.5</v>
      </c>
    </row>
    <row r="65" s="5" customFormat="true" ht="33" customHeight="true" spans="1:7">
      <c r="A65" s="21">
        <v>10</v>
      </c>
      <c r="B65" s="14"/>
      <c r="C65" s="21" t="s">
        <v>73</v>
      </c>
      <c r="D65" s="18" t="s">
        <v>15</v>
      </c>
      <c r="E65" s="14"/>
      <c r="F65" s="14">
        <f>SUM(F66:F71)</f>
        <v>48.1</v>
      </c>
      <c r="G65" s="10">
        <f t="shared" si="3"/>
        <v>48.1</v>
      </c>
    </row>
    <row r="66" s="5" customFormat="true" ht="33" customHeight="true" spans="1:7">
      <c r="A66" s="11"/>
      <c r="B66" s="14"/>
      <c r="C66" s="11"/>
      <c r="D66" s="17" t="s">
        <v>74</v>
      </c>
      <c r="E66" s="14"/>
      <c r="F66" s="14">
        <v>34</v>
      </c>
      <c r="G66" s="14">
        <f t="shared" si="3"/>
        <v>34</v>
      </c>
    </row>
    <row r="67" s="5" customFormat="true" ht="33" customHeight="true" spans="1:7">
      <c r="A67" s="11"/>
      <c r="B67" s="14"/>
      <c r="C67" s="11"/>
      <c r="D67" s="17" t="s">
        <v>75</v>
      </c>
      <c r="E67" s="14"/>
      <c r="F67" s="14">
        <v>3.8</v>
      </c>
      <c r="G67" s="14">
        <f t="shared" si="3"/>
        <v>3.8</v>
      </c>
    </row>
    <row r="68" s="5" customFormat="true" ht="33" customHeight="true" spans="1:7">
      <c r="A68" s="11"/>
      <c r="B68" s="14"/>
      <c r="C68" s="11"/>
      <c r="D68" s="17" t="s">
        <v>76</v>
      </c>
      <c r="E68" s="14"/>
      <c r="F68" s="14">
        <v>1.9</v>
      </c>
      <c r="G68" s="14">
        <f t="shared" si="3"/>
        <v>1.9</v>
      </c>
    </row>
    <row r="69" s="5" customFormat="true" ht="33" customHeight="true" spans="1:7">
      <c r="A69" s="11"/>
      <c r="B69" s="14"/>
      <c r="C69" s="11"/>
      <c r="D69" s="17" t="s">
        <v>77</v>
      </c>
      <c r="E69" s="14"/>
      <c r="F69" s="14">
        <v>5</v>
      </c>
      <c r="G69" s="14">
        <f t="shared" si="3"/>
        <v>5</v>
      </c>
    </row>
    <row r="70" s="5" customFormat="true" ht="33" customHeight="true" spans="1:7">
      <c r="A70" s="11"/>
      <c r="B70" s="14"/>
      <c r="C70" s="11"/>
      <c r="D70" s="17" t="s">
        <v>78</v>
      </c>
      <c r="E70" s="14"/>
      <c r="F70" s="14">
        <v>1.5</v>
      </c>
      <c r="G70" s="14">
        <f t="shared" si="3"/>
        <v>1.5</v>
      </c>
    </row>
    <row r="71" s="5" customFormat="true" ht="33" customHeight="true" spans="1:7">
      <c r="A71" s="15"/>
      <c r="B71" s="14"/>
      <c r="C71" s="15"/>
      <c r="D71" s="25" t="s">
        <v>79</v>
      </c>
      <c r="E71" s="14"/>
      <c r="F71" s="14">
        <v>1.9</v>
      </c>
      <c r="G71" s="14">
        <f t="shared" si="3"/>
        <v>1.9</v>
      </c>
    </row>
    <row r="72" s="5" customFormat="true" ht="33" customHeight="true" spans="1:7">
      <c r="A72" s="14">
        <v>11</v>
      </c>
      <c r="B72" s="14"/>
      <c r="C72" s="11" t="s">
        <v>80</v>
      </c>
      <c r="D72" s="18" t="s">
        <v>15</v>
      </c>
      <c r="E72" s="14"/>
      <c r="F72" s="14">
        <f>SUM(F73:F81)</f>
        <v>85.9</v>
      </c>
      <c r="G72" s="10">
        <f t="shared" ref="G71:G100" si="4">E72+F72</f>
        <v>85.9</v>
      </c>
    </row>
    <row r="73" s="5" customFormat="true" ht="33" customHeight="true" spans="1:7">
      <c r="A73" s="14"/>
      <c r="B73" s="14"/>
      <c r="C73" s="11"/>
      <c r="D73" s="17" t="s">
        <v>81</v>
      </c>
      <c r="E73" s="14"/>
      <c r="F73" s="14">
        <v>30</v>
      </c>
      <c r="G73" s="14">
        <f t="shared" si="4"/>
        <v>30</v>
      </c>
    </row>
    <row r="74" s="5" customFormat="true" ht="33" customHeight="true" spans="1:7">
      <c r="A74" s="14"/>
      <c r="B74" s="14"/>
      <c r="C74" s="11"/>
      <c r="D74" s="17" t="s">
        <v>82</v>
      </c>
      <c r="E74" s="14"/>
      <c r="F74" s="14">
        <v>1.1</v>
      </c>
      <c r="G74" s="14">
        <f t="shared" si="4"/>
        <v>1.1</v>
      </c>
    </row>
    <row r="75" s="5" customFormat="true" ht="33" customHeight="true" spans="1:7">
      <c r="A75" s="14"/>
      <c r="B75" s="14"/>
      <c r="C75" s="11"/>
      <c r="D75" s="17" t="s">
        <v>83</v>
      </c>
      <c r="E75" s="14"/>
      <c r="F75" s="14">
        <v>13.1</v>
      </c>
      <c r="G75" s="14">
        <f t="shared" si="4"/>
        <v>13.1</v>
      </c>
    </row>
    <row r="76" s="5" customFormat="true" ht="33" customHeight="true" spans="1:7">
      <c r="A76" s="14"/>
      <c r="B76" s="14"/>
      <c r="C76" s="11"/>
      <c r="D76" s="17" t="s">
        <v>84</v>
      </c>
      <c r="E76" s="14"/>
      <c r="F76" s="14">
        <v>19.1</v>
      </c>
      <c r="G76" s="14">
        <f t="shared" si="4"/>
        <v>19.1</v>
      </c>
    </row>
    <row r="77" s="5" customFormat="true" ht="33" customHeight="true" spans="1:7">
      <c r="A77" s="14"/>
      <c r="B77" s="14"/>
      <c r="C77" s="11"/>
      <c r="D77" s="17" t="s">
        <v>85</v>
      </c>
      <c r="E77" s="14"/>
      <c r="F77" s="14">
        <v>13.6</v>
      </c>
      <c r="G77" s="14">
        <f t="shared" si="4"/>
        <v>13.6</v>
      </c>
    </row>
    <row r="78" s="5" customFormat="true" ht="33" customHeight="true" spans="1:7">
      <c r="A78" s="14"/>
      <c r="B78" s="14"/>
      <c r="C78" s="11"/>
      <c r="D78" s="17" t="s">
        <v>86</v>
      </c>
      <c r="E78" s="14"/>
      <c r="F78" s="14">
        <v>2.2</v>
      </c>
      <c r="G78" s="14">
        <f t="shared" si="4"/>
        <v>2.2</v>
      </c>
    </row>
    <row r="79" s="5" customFormat="true" ht="33" customHeight="true" spans="1:7">
      <c r="A79" s="14"/>
      <c r="B79" s="14"/>
      <c r="C79" s="11"/>
      <c r="D79" s="17" t="s">
        <v>87</v>
      </c>
      <c r="E79" s="14"/>
      <c r="F79" s="14">
        <v>5.4</v>
      </c>
      <c r="G79" s="14">
        <f t="shared" si="4"/>
        <v>5.4</v>
      </c>
    </row>
    <row r="80" s="5" customFormat="true" ht="33" customHeight="true" spans="1:7">
      <c r="A80" s="14"/>
      <c r="B80" s="14"/>
      <c r="C80" s="11"/>
      <c r="D80" s="17" t="s">
        <v>88</v>
      </c>
      <c r="E80" s="14"/>
      <c r="F80" s="14">
        <v>0.6</v>
      </c>
      <c r="G80" s="14">
        <f t="shared" si="4"/>
        <v>0.6</v>
      </c>
    </row>
    <row r="81" s="5" customFormat="true" ht="33" customHeight="true" spans="1:7">
      <c r="A81" s="14"/>
      <c r="B81" s="14"/>
      <c r="C81" s="15"/>
      <c r="D81" s="17" t="s">
        <v>89</v>
      </c>
      <c r="E81" s="14"/>
      <c r="F81" s="14">
        <v>0.8</v>
      </c>
      <c r="G81" s="14">
        <f t="shared" si="4"/>
        <v>0.8</v>
      </c>
    </row>
    <row r="82" s="5" customFormat="true" ht="33" customHeight="true" spans="1:7">
      <c r="A82" s="14">
        <v>12</v>
      </c>
      <c r="B82" s="14"/>
      <c r="C82" s="11" t="s">
        <v>90</v>
      </c>
      <c r="D82" s="18" t="s">
        <v>15</v>
      </c>
      <c r="E82" s="14"/>
      <c r="F82" s="14">
        <f>SUM(F83:F88)</f>
        <v>55.7</v>
      </c>
      <c r="G82" s="10">
        <f t="shared" si="4"/>
        <v>55.7</v>
      </c>
    </row>
    <row r="83" s="5" customFormat="true" ht="33" customHeight="true" spans="1:7">
      <c r="A83" s="14"/>
      <c r="B83" s="14"/>
      <c r="C83" s="11"/>
      <c r="D83" s="17" t="s">
        <v>91</v>
      </c>
      <c r="E83" s="14"/>
      <c r="F83" s="14">
        <v>32</v>
      </c>
      <c r="G83" s="14">
        <f t="shared" si="4"/>
        <v>32</v>
      </c>
    </row>
    <row r="84" s="5" customFormat="true" ht="33" customHeight="true" spans="1:7">
      <c r="A84" s="14"/>
      <c r="B84" s="14"/>
      <c r="C84" s="11"/>
      <c r="D84" s="17" t="s">
        <v>92</v>
      </c>
      <c r="E84" s="14"/>
      <c r="F84" s="14">
        <v>4.4</v>
      </c>
      <c r="G84" s="14">
        <f t="shared" si="4"/>
        <v>4.4</v>
      </c>
    </row>
    <row r="85" s="5" customFormat="true" ht="33" customHeight="true" spans="1:7">
      <c r="A85" s="14"/>
      <c r="B85" s="14"/>
      <c r="C85" s="11"/>
      <c r="D85" s="17" t="s">
        <v>93</v>
      </c>
      <c r="E85" s="14"/>
      <c r="F85" s="14">
        <v>2.8</v>
      </c>
      <c r="G85" s="14">
        <f t="shared" si="4"/>
        <v>2.8</v>
      </c>
    </row>
    <row r="86" s="5" customFormat="true" ht="33" customHeight="true" spans="1:7">
      <c r="A86" s="14"/>
      <c r="B86" s="14"/>
      <c r="C86" s="11"/>
      <c r="D86" s="17" t="s">
        <v>94</v>
      </c>
      <c r="E86" s="14"/>
      <c r="F86" s="14">
        <v>8.1</v>
      </c>
      <c r="G86" s="14">
        <f t="shared" si="4"/>
        <v>8.1</v>
      </c>
    </row>
    <row r="87" s="5" customFormat="true" ht="33" customHeight="true" spans="1:7">
      <c r="A87" s="14"/>
      <c r="B87" s="14"/>
      <c r="C87" s="11"/>
      <c r="D87" s="17" t="s">
        <v>95</v>
      </c>
      <c r="E87" s="14"/>
      <c r="F87" s="14">
        <v>5.2</v>
      </c>
      <c r="G87" s="14">
        <f t="shared" si="4"/>
        <v>5.2</v>
      </c>
    </row>
    <row r="88" s="5" customFormat="true" ht="33" customHeight="true" spans="1:7">
      <c r="A88" s="14"/>
      <c r="B88" s="14"/>
      <c r="C88" s="15"/>
      <c r="D88" s="17" t="s">
        <v>96</v>
      </c>
      <c r="E88" s="14"/>
      <c r="F88" s="14">
        <v>3.2</v>
      </c>
      <c r="G88" s="14">
        <f t="shared" si="4"/>
        <v>3.2</v>
      </c>
    </row>
    <row r="89" s="5" customFormat="true" ht="33" customHeight="true" spans="1:7">
      <c r="A89" s="21">
        <v>13</v>
      </c>
      <c r="B89" s="14"/>
      <c r="C89" s="14" t="s">
        <v>97</v>
      </c>
      <c r="D89" s="18" t="s">
        <v>15</v>
      </c>
      <c r="E89" s="14"/>
      <c r="F89" s="14">
        <f>SUM(F90:F92)</f>
        <v>47.3</v>
      </c>
      <c r="G89" s="10">
        <f t="shared" si="4"/>
        <v>47.3</v>
      </c>
    </row>
    <row r="90" s="5" customFormat="true" ht="33" customHeight="true" spans="1:7">
      <c r="A90" s="11"/>
      <c r="B90" s="14"/>
      <c r="C90" s="14"/>
      <c r="D90" s="17" t="s">
        <v>98</v>
      </c>
      <c r="E90" s="14"/>
      <c r="F90" s="14">
        <v>41.9</v>
      </c>
      <c r="G90" s="14">
        <f t="shared" si="4"/>
        <v>41.9</v>
      </c>
    </row>
    <row r="91" s="5" customFormat="true" ht="33" customHeight="true" spans="1:7">
      <c r="A91" s="11"/>
      <c r="B91" s="14"/>
      <c r="C91" s="14"/>
      <c r="D91" s="17" t="s">
        <v>99</v>
      </c>
      <c r="E91" s="14"/>
      <c r="F91" s="14">
        <v>2.7</v>
      </c>
      <c r="G91" s="14">
        <f t="shared" si="4"/>
        <v>2.7</v>
      </c>
    </row>
    <row r="92" s="5" customFormat="true" ht="33" customHeight="true" spans="1:7">
      <c r="A92" s="15"/>
      <c r="B92" s="14"/>
      <c r="C92" s="14"/>
      <c r="D92" s="17" t="s">
        <v>100</v>
      </c>
      <c r="E92" s="14"/>
      <c r="F92" s="14">
        <v>2.7</v>
      </c>
      <c r="G92" s="14">
        <f t="shared" si="4"/>
        <v>2.7</v>
      </c>
    </row>
    <row r="93" s="5" customFormat="true" ht="33" customHeight="true" spans="1:7">
      <c r="A93" s="21">
        <v>14</v>
      </c>
      <c r="B93" s="14"/>
      <c r="C93" s="21" t="s">
        <v>101</v>
      </c>
      <c r="D93" s="18" t="s">
        <v>15</v>
      </c>
      <c r="E93" s="14"/>
      <c r="F93" s="14">
        <f>SUM(F94:F102)</f>
        <v>74.4</v>
      </c>
      <c r="G93" s="10">
        <f t="shared" si="4"/>
        <v>74.4</v>
      </c>
    </row>
    <row r="94" s="5" customFormat="true" ht="33" customHeight="true" spans="1:7">
      <c r="A94" s="11"/>
      <c r="B94" s="14"/>
      <c r="C94" s="11"/>
      <c r="D94" s="17" t="s">
        <v>102</v>
      </c>
      <c r="E94" s="14"/>
      <c r="F94" s="14">
        <v>43.8</v>
      </c>
      <c r="G94" s="14">
        <f t="shared" si="4"/>
        <v>43.8</v>
      </c>
    </row>
    <row r="95" s="5" customFormat="true" ht="33" customHeight="true" spans="1:7">
      <c r="A95" s="11"/>
      <c r="B95" s="14"/>
      <c r="C95" s="11"/>
      <c r="D95" s="17" t="s">
        <v>103</v>
      </c>
      <c r="E95" s="14"/>
      <c r="F95" s="14">
        <v>9.7</v>
      </c>
      <c r="G95" s="14">
        <f t="shared" si="4"/>
        <v>9.7</v>
      </c>
    </row>
    <row r="96" s="5" customFormat="true" ht="33" customHeight="true" spans="1:7">
      <c r="A96" s="11"/>
      <c r="B96" s="14"/>
      <c r="C96" s="11"/>
      <c r="D96" s="17" t="s">
        <v>104</v>
      </c>
      <c r="E96" s="14"/>
      <c r="F96" s="14">
        <v>7.1</v>
      </c>
      <c r="G96" s="14">
        <f t="shared" si="4"/>
        <v>7.1</v>
      </c>
    </row>
    <row r="97" s="5" customFormat="true" ht="33" customHeight="true" spans="1:7">
      <c r="A97" s="11"/>
      <c r="B97" s="14"/>
      <c r="C97" s="11"/>
      <c r="D97" s="17" t="s">
        <v>105</v>
      </c>
      <c r="E97" s="14"/>
      <c r="F97" s="14">
        <v>6.2</v>
      </c>
      <c r="G97" s="14">
        <f t="shared" si="4"/>
        <v>6.2</v>
      </c>
    </row>
    <row r="98" s="5" customFormat="true" ht="33" customHeight="true" spans="1:7">
      <c r="A98" s="11"/>
      <c r="B98" s="14"/>
      <c r="C98" s="11"/>
      <c r="D98" s="17" t="s">
        <v>106</v>
      </c>
      <c r="E98" s="14"/>
      <c r="F98" s="14">
        <v>0.8</v>
      </c>
      <c r="G98" s="14">
        <f t="shared" si="4"/>
        <v>0.8</v>
      </c>
    </row>
    <row r="99" s="5" customFormat="true" ht="33" customHeight="true" spans="1:7">
      <c r="A99" s="11"/>
      <c r="B99" s="14"/>
      <c r="C99" s="11"/>
      <c r="D99" s="17" t="s">
        <v>107</v>
      </c>
      <c r="E99" s="14"/>
      <c r="F99" s="14">
        <v>0.8</v>
      </c>
      <c r="G99" s="14">
        <f t="shared" si="4"/>
        <v>0.8</v>
      </c>
    </row>
    <row r="100" s="5" customFormat="true" ht="33" customHeight="true" spans="1:7">
      <c r="A100" s="11"/>
      <c r="B100" s="14"/>
      <c r="C100" s="11"/>
      <c r="D100" s="17" t="s">
        <v>108</v>
      </c>
      <c r="E100" s="14"/>
      <c r="F100" s="14">
        <v>0.7</v>
      </c>
      <c r="G100" s="14">
        <f t="shared" si="4"/>
        <v>0.7</v>
      </c>
    </row>
    <row r="101" s="5" customFormat="true" ht="33" customHeight="true" spans="1:7">
      <c r="A101" s="11"/>
      <c r="B101" s="14"/>
      <c r="C101" s="11"/>
      <c r="D101" s="23" t="s">
        <v>109</v>
      </c>
      <c r="E101" s="14"/>
      <c r="F101" s="14">
        <v>2.5</v>
      </c>
      <c r="G101" s="14">
        <f t="shared" ref="G101:G106" si="5">E101+F101</f>
        <v>2.5</v>
      </c>
    </row>
    <row r="102" s="5" customFormat="true" ht="33" customHeight="true" spans="1:7">
      <c r="A102" s="15"/>
      <c r="B102" s="14"/>
      <c r="C102" s="15"/>
      <c r="D102" s="23" t="s">
        <v>110</v>
      </c>
      <c r="E102" s="14"/>
      <c r="F102" s="14">
        <v>2.8</v>
      </c>
      <c r="G102" s="14">
        <f t="shared" si="5"/>
        <v>2.8</v>
      </c>
    </row>
    <row r="103" s="5" customFormat="true" ht="33" customHeight="true" spans="1:7">
      <c r="A103" s="11">
        <v>15</v>
      </c>
      <c r="B103" s="14"/>
      <c r="C103" s="11" t="s">
        <v>111</v>
      </c>
      <c r="D103" s="18" t="s">
        <v>15</v>
      </c>
      <c r="E103" s="14"/>
      <c r="F103" s="14">
        <f>SUM(F104:F108)</f>
        <v>31</v>
      </c>
      <c r="G103" s="10">
        <f t="shared" si="5"/>
        <v>31</v>
      </c>
    </row>
    <row r="104" s="5" customFormat="true" ht="33" customHeight="true" spans="1:7">
      <c r="A104" s="11"/>
      <c r="B104" s="14"/>
      <c r="C104" s="11"/>
      <c r="D104" s="17" t="s">
        <v>112</v>
      </c>
      <c r="E104" s="14"/>
      <c r="F104" s="14">
        <v>11.6</v>
      </c>
      <c r="G104" s="14">
        <f t="shared" si="5"/>
        <v>11.6</v>
      </c>
    </row>
    <row r="105" s="5" customFormat="true" ht="33" customHeight="true" spans="1:7">
      <c r="A105" s="11"/>
      <c r="B105" s="14"/>
      <c r="C105" s="11"/>
      <c r="D105" s="17" t="s">
        <v>113</v>
      </c>
      <c r="E105" s="14"/>
      <c r="F105" s="14">
        <v>8.9</v>
      </c>
      <c r="G105" s="14">
        <f t="shared" si="5"/>
        <v>8.9</v>
      </c>
    </row>
    <row r="106" s="5" customFormat="true" ht="33" customHeight="true" spans="1:7">
      <c r="A106" s="11"/>
      <c r="B106" s="14"/>
      <c r="C106" s="11"/>
      <c r="D106" s="17" t="s">
        <v>114</v>
      </c>
      <c r="E106" s="14"/>
      <c r="F106" s="14">
        <v>7.3</v>
      </c>
      <c r="G106" s="14">
        <f t="shared" si="5"/>
        <v>7.3</v>
      </c>
    </row>
    <row r="107" s="5" customFormat="true" ht="33" customHeight="true" spans="1:7">
      <c r="A107" s="11"/>
      <c r="B107" s="14"/>
      <c r="C107" s="11"/>
      <c r="D107" s="17" t="s">
        <v>115</v>
      </c>
      <c r="E107" s="14"/>
      <c r="F107" s="14">
        <v>2.8</v>
      </c>
      <c r="G107" s="14">
        <f t="shared" ref="G107:G114" si="6">E107+F107</f>
        <v>2.8</v>
      </c>
    </row>
    <row r="108" s="5" customFormat="true" ht="33" customHeight="true" spans="1:7">
      <c r="A108" s="15"/>
      <c r="B108" s="14"/>
      <c r="C108" s="15"/>
      <c r="D108" s="17" t="s">
        <v>116</v>
      </c>
      <c r="E108" s="14"/>
      <c r="F108" s="14">
        <v>0.4</v>
      </c>
      <c r="G108" s="14">
        <f t="shared" si="6"/>
        <v>0.4</v>
      </c>
    </row>
    <row r="109" s="5" customFormat="true" ht="33" customHeight="true" spans="1:7">
      <c r="A109" s="11">
        <v>16</v>
      </c>
      <c r="B109" s="14"/>
      <c r="C109" s="11" t="s">
        <v>117</v>
      </c>
      <c r="D109" s="18" t="s">
        <v>15</v>
      </c>
      <c r="E109" s="14"/>
      <c r="F109" s="14">
        <f>SUM(F110:F111)</f>
        <v>2.4</v>
      </c>
      <c r="G109" s="10">
        <f t="shared" si="6"/>
        <v>2.4</v>
      </c>
    </row>
    <row r="110" s="5" customFormat="true" ht="33" customHeight="true" spans="1:7">
      <c r="A110" s="11"/>
      <c r="B110" s="14"/>
      <c r="C110" s="11"/>
      <c r="D110" s="17" t="s">
        <v>118</v>
      </c>
      <c r="E110" s="14"/>
      <c r="F110" s="14">
        <v>2.1</v>
      </c>
      <c r="G110" s="14">
        <f t="shared" si="6"/>
        <v>2.1</v>
      </c>
    </row>
    <row r="111" s="5" customFormat="true" ht="33" customHeight="true" spans="1:7">
      <c r="A111" s="15"/>
      <c r="B111" s="14"/>
      <c r="C111" s="15"/>
      <c r="D111" s="26" t="s">
        <v>119</v>
      </c>
      <c r="E111" s="14"/>
      <c r="F111" s="14">
        <v>0.3</v>
      </c>
      <c r="G111" s="14">
        <f t="shared" si="6"/>
        <v>0.3</v>
      </c>
    </row>
    <row r="112" s="5" customFormat="true" ht="33" customHeight="true" spans="1:7">
      <c r="A112" s="11">
        <v>17</v>
      </c>
      <c r="B112" s="14"/>
      <c r="C112" s="11" t="s">
        <v>120</v>
      </c>
      <c r="D112" s="18" t="s">
        <v>15</v>
      </c>
      <c r="E112" s="14"/>
      <c r="F112" s="14">
        <f>SUM(F113)</f>
        <v>5.2</v>
      </c>
      <c r="G112" s="10">
        <f t="shared" si="6"/>
        <v>5.2</v>
      </c>
    </row>
    <row r="113" s="5" customFormat="true" ht="33" customHeight="true" spans="1:7">
      <c r="A113" s="15"/>
      <c r="B113" s="14"/>
      <c r="C113" s="15"/>
      <c r="D113" s="17" t="s">
        <v>121</v>
      </c>
      <c r="E113" s="14"/>
      <c r="F113" s="14">
        <v>5.2</v>
      </c>
      <c r="G113" s="14">
        <f t="shared" si="6"/>
        <v>5.2</v>
      </c>
    </row>
    <row r="114" s="5" customFormat="true" ht="33" customHeight="true" spans="1:7">
      <c r="A114" s="10" t="s">
        <v>122</v>
      </c>
      <c r="B114" s="10"/>
      <c r="C114" s="10"/>
      <c r="D114" s="10"/>
      <c r="E114" s="10">
        <f>SUM(E6:E113)</f>
        <v>480</v>
      </c>
      <c r="F114" s="10">
        <f>F112+F109+F103+F93+F89+F82+F72+F65+F59+F53+F49+F40+F37+F29+F20+F7</f>
        <v>1120</v>
      </c>
      <c r="G114" s="10">
        <f t="shared" si="6"/>
        <v>1600</v>
      </c>
    </row>
    <row r="115" s="3" customFormat="true" ht="33" customHeight="true" spans="1:7">
      <c r="A115" s="27" t="s">
        <v>123</v>
      </c>
      <c r="B115" s="27"/>
      <c r="C115" s="27"/>
      <c r="D115" s="7"/>
      <c r="E115" s="7"/>
      <c r="F115" s="28" t="s">
        <v>124</v>
      </c>
      <c r="G115" s="28"/>
    </row>
  </sheetData>
  <mergeCells count="40">
    <mergeCell ref="A1:C1"/>
    <mergeCell ref="A2:G2"/>
    <mergeCell ref="A5:D5"/>
    <mergeCell ref="C6:D6"/>
    <mergeCell ref="A114:D114"/>
    <mergeCell ref="A115:C115"/>
    <mergeCell ref="F115:G115"/>
    <mergeCell ref="A7:A19"/>
    <mergeCell ref="A20:A28"/>
    <mergeCell ref="A29:A36"/>
    <mergeCell ref="A37:A39"/>
    <mergeCell ref="A40:A48"/>
    <mergeCell ref="A49:A52"/>
    <mergeCell ref="A53:A58"/>
    <mergeCell ref="A59:A64"/>
    <mergeCell ref="A65:A71"/>
    <mergeCell ref="A72:A81"/>
    <mergeCell ref="A82:A88"/>
    <mergeCell ref="A89:A92"/>
    <mergeCell ref="A93:A102"/>
    <mergeCell ref="A103:A108"/>
    <mergeCell ref="A109:A111"/>
    <mergeCell ref="A112:A113"/>
    <mergeCell ref="B7:B113"/>
    <mergeCell ref="C7:C19"/>
    <mergeCell ref="C20:C28"/>
    <mergeCell ref="C29:C36"/>
    <mergeCell ref="C37:C39"/>
    <mergeCell ref="C40:C48"/>
    <mergeCell ref="C49:C52"/>
    <mergeCell ref="C53:C58"/>
    <mergeCell ref="C59:C64"/>
    <mergeCell ref="C65:C71"/>
    <mergeCell ref="C72:C81"/>
    <mergeCell ref="C82:C88"/>
    <mergeCell ref="C89:C92"/>
    <mergeCell ref="C93:C102"/>
    <mergeCell ref="C103:C108"/>
    <mergeCell ref="C109:C111"/>
    <mergeCell ref="C112:C11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省委宣传部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李霞</cp:lastModifiedBy>
  <dcterms:created xsi:type="dcterms:W3CDTF">2024-12-02T10:38:00Z</dcterms:created>
  <dcterms:modified xsi:type="dcterms:W3CDTF">2025-12-09T10:07:40Z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59DE488E05DF425CE1363269FAF8BAC2_43</vt:lpwstr>
  </property>
  <property fmtid="{D5CDD505-2E9C-101B-9397-08002B2CF9AE}" pid="3" name="KSOProductBuildVer">
    <vt:lpwstr>2052-11.8.2.10422</vt:lpwstr>
  </property>
</Properties>
</file>